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8" documentId="8_{97979538-EEFC-4765-AAB0-73039850821B}" xr6:coauthVersionLast="47" xr6:coauthVersionMax="47" xr10:uidLastSave="{FA1FC29B-1A25-483A-9EAC-386926394B12}"/>
  <bookViews>
    <workbookView xWindow="-28920" yWindow="-120" windowWidth="29040" windowHeight="15720" xr2:uid="{57DA8CB9-A2B9-46F7-A64E-DBA5A5A08AC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3" i="1"/>
  <c r="D41" i="1"/>
  <c r="D84" i="1"/>
  <c r="D83" i="1"/>
  <c r="D80" i="1"/>
  <c r="D79" i="1"/>
  <c r="D76" i="1"/>
  <c r="D75" i="1"/>
  <c r="D74"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5" i="1" l="1"/>
  <c r="D30" i="1"/>
  <c r="D77" i="1"/>
  <c r="D68" i="1"/>
  <c r="D82" i="1"/>
  <c r="D46" i="1"/>
  <c r="D87" i="1" l="1"/>
  <c r="D86" i="1" s="1"/>
</calcChain>
</file>

<file path=xl/sharedStrings.xml><?xml version="1.0" encoding="utf-8"?>
<sst xmlns="http://schemas.openxmlformats.org/spreadsheetml/2006/main" count="115" uniqueCount="94">
  <si>
    <t>Bestellung für Sitzungskaffee / SIX HT 201</t>
  </si>
  <si>
    <t>Firma*</t>
  </si>
  <si>
    <t>Catering Services Migros</t>
  </si>
  <si>
    <t>Abteilung*</t>
  </si>
  <si>
    <t>Personalrestaurant SIX HT 201</t>
  </si>
  <si>
    <t>Vorname/Name*</t>
  </si>
  <si>
    <t>Hardturmstrasse 201</t>
  </si>
  <si>
    <t>Adresse*</t>
  </si>
  <si>
    <t>8005 Zürich</t>
  </si>
  <si>
    <t>Plz/Ort*</t>
  </si>
  <si>
    <t>mr-sixht201@gmz.migros.ch</t>
  </si>
  <si>
    <t>Telefon*</t>
  </si>
  <si>
    <t>E-Mail*</t>
  </si>
  <si>
    <r>
      <rPr>
        <b/>
        <sz val="13"/>
        <rFont val="Helvetica Now Display"/>
        <family val="2"/>
      </rPr>
      <t>Anlassdetails</t>
    </r>
    <r>
      <rPr>
        <b/>
        <sz val="16"/>
        <rFont val="Helvetica Now Display"/>
        <family val="2"/>
      </rPr>
      <t xml:space="preserve"> </t>
    </r>
    <r>
      <rPr>
        <b/>
        <sz val="8"/>
        <rFont val="Helvetica Now Display"/>
        <family val="2"/>
      </rPr>
      <t>(* = erforderliche Angaben)</t>
    </r>
  </si>
  <si>
    <t xml:space="preserve"> +41 (0) 79 674 56 80 Martin Serafimovik</t>
  </si>
  <si>
    <t>SAP - Auftragsnummer*
Bitte je Auftrag eine Kleinbestellnummer (SAP-Nr. eröffnen)</t>
  </si>
  <si>
    <t>Lieferdatum*</t>
  </si>
  <si>
    <t>Lieferort*</t>
  </si>
  <si>
    <t>Bereitstellungszeit</t>
  </si>
  <si>
    <t>Beginn*</t>
  </si>
  <si>
    <t>Ende*</t>
  </si>
  <si>
    <t>Bemerkungen</t>
  </si>
  <si>
    <t>Personenzahl*</t>
  </si>
  <si>
    <t>Beverage warm und kalt</t>
  </si>
  <si>
    <t>Anzahl</t>
  </si>
  <si>
    <t>Preis</t>
  </si>
  <si>
    <t>Total</t>
  </si>
  <si>
    <t>Bemerkung</t>
  </si>
  <si>
    <t>Mineral 33cl Glasflasche, mit und ohne Kohlensäure</t>
  </si>
  <si>
    <t>Softdrink 33cl Glasflasche, diverse Geschmäcker</t>
  </si>
  <si>
    <t>Granini Organgensaft Glasflasche, 20cl</t>
  </si>
  <si>
    <t>Granini Orangensaft Glasflasche, 100cl</t>
  </si>
  <si>
    <t>Mineral 1L Glasflasche, mit und ohne Kohlensäure</t>
  </si>
  <si>
    <t>Nespresso Kaffee</t>
  </si>
  <si>
    <t>Tee</t>
  </si>
  <si>
    <t>TOTAL</t>
  </si>
  <si>
    <t>Ofenfrisches und Süsses</t>
  </si>
  <si>
    <t>Butter- und Laugengipfel</t>
  </si>
  <si>
    <t>Croissant Francais</t>
  </si>
  <si>
    <t>Schoggigipfel</t>
  </si>
  <si>
    <t>Keimkraftgipfel</t>
  </si>
  <si>
    <t>Assortierte Brötli, Stück</t>
  </si>
  <si>
    <t>Cake (Rüebli, Zitronen, Marmor, Schoggi)</t>
  </si>
  <si>
    <t>Trockengebäck (Vogelnestli, Spitzbueb, Maccronen etc.)</t>
  </si>
  <si>
    <t>Diverses Minigebäck (Plunder, Nuss- und Mandelstange)</t>
  </si>
  <si>
    <t>Schöggeli</t>
  </si>
  <si>
    <t>Lindorkugeln (Milch, Schwarz, Weiss)</t>
  </si>
  <si>
    <t>Tartufi</t>
  </si>
  <si>
    <t>Celebrations</t>
  </si>
  <si>
    <t>Sandwiches</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</si>
  <si>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</si>
  <si>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</si>
  <si>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</si>
  <si>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</si>
  <si>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</si>
  <si>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</si>
  <si>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</si>
  <si>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</si>
  <si>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</si>
  <si>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Salat Bowls mit diversen Dressings</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</si>
  <si>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</si>
  <si>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</si>
  <si>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</si>
  <si>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</si>
  <si>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</si>
  <si>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</si>
  <si>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</si>
  <si>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</si>
  <si>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 Rauchlachs</t>
    </r>
    <r>
      <rPr>
        <sz val="11"/>
        <color indexed="10"/>
        <rFont val="Arial"/>
        <family val="2"/>
      </rPr>
      <t xml:space="preserve"> </t>
    </r>
  </si>
  <si>
    <t>Mini-Sandwich mit Mostbröckli</t>
  </si>
  <si>
    <t>Müesli, Joghurt und Früchte</t>
  </si>
  <si>
    <t>Birchermüesli</t>
  </si>
  <si>
    <t>Frische Früchte geschnitten</t>
  </si>
  <si>
    <t>Knusper Joghurt</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</si>
  <si>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</si>
  <si>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</si>
  <si>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</si>
  <si>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</si>
  <si>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Helvetica Now Display"/>
        <family val="2"/>
      </rPr>
      <t>Duftender Kaffee, Tee, Orangensaft, ofenfrische Gipfeli, verschiedene Brötchen</t>
    </r>
    <r>
      <rPr>
        <b/>
        <sz val="11"/>
        <color indexed="8"/>
        <rFont val="Helvetica Now Display"/>
        <family val="2"/>
      </rPr>
      <t xml:space="preserve"> </t>
    </r>
  </si>
  <si>
    <t>1 Kaffee/Tee 
Orangensaft
Gipfeli
Brötchen</t>
  </si>
  <si>
    <r>
      <t xml:space="preserve">9i und 4i-Päckli ideal für zwischendurch, pro Person                                </t>
    </r>
    <r>
      <rPr>
        <sz val="11"/>
        <color indexed="8"/>
        <rFont val="Helvetica Now Display"/>
        <family val="2"/>
      </rPr>
      <t xml:space="preserve"> Kaffee, Tee, Mineralwasser, und eine Auswahl von kleinen Gebäck und Früchtekorb</t>
    </r>
    <r>
      <rPr>
        <b/>
        <sz val="11"/>
        <color indexed="8"/>
        <rFont val="Helvetica Now Display"/>
        <family val="2"/>
      </rPr>
      <t xml:space="preserve"> </t>
    </r>
  </si>
  <si>
    <t>1 Kaffee/Tee
Mineral
Mini Gebäck
Früchtekorb</t>
  </si>
  <si>
    <t>Kaffeeservice, Betreuung Kaffeepause / pro Stunde</t>
  </si>
  <si>
    <t>Expresszuschlag</t>
  </si>
  <si>
    <t>Gesamttotal der Bestellung</t>
  </si>
  <si>
    <t>exkl. Mehrwertsteuer</t>
  </si>
  <si>
    <t>inkl. Mehrwertsteuer</t>
  </si>
  <si>
    <t>Lieferbedingungen</t>
  </si>
  <si>
    <r>
      <t>Die Bestellungen müssen</t>
    </r>
    <r>
      <rPr>
        <b/>
        <sz val="11"/>
        <rFont val="Helvetica Now Display"/>
        <family val="2"/>
      </rPr>
      <t xml:space="preserve"> bis am Vortag 15.00 Uhr</t>
    </r>
    <r>
      <rPr>
        <sz val="11"/>
        <rFont val="Helvetica Now Display"/>
        <family val="2"/>
      </rPr>
      <t xml:space="preserve"> bei der Gastronomie von  SIX HT 201 per Email eintreffen,
ansonsten wird </t>
    </r>
    <r>
      <rPr>
        <b/>
        <sz val="11"/>
        <rFont val="Helvetica Now Display"/>
        <family val="2"/>
      </rPr>
      <t>ein Expresszuschlag von CHF 30.00 verrechnet.</t>
    </r>
    <r>
      <rPr>
        <sz val="11"/>
        <rFont val="Helvetica Now Display"/>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 Sie dieses Feld korrekt oben auszufüllen, damit wir die Rechnung schnell und ohne grossen Aufwand verrechnen können. 
Weitere Details dazu finden Sie im i-connect. Zögern Sie nicht, uns bei Fragen oder Unklarheiten via Telefon oder unter bitte </t>
    </r>
    <r>
      <rPr>
        <b/>
        <sz val="11"/>
        <rFont val="Helvetica Now Display"/>
        <family val="2"/>
      </rPr>
      <t>E-Mail</t>
    </r>
    <r>
      <rPr>
        <sz val="11"/>
        <rFont val="Helvetica Now Display"/>
        <family val="2"/>
      </rPr>
      <t xml:space="preserve"> zu kontaktieren. 
Wir stehen Ihnen gerne  zur Verfügung.
Besten Dank für Ihre Bestellung
Ihr Gastronomie-Team von SIX</t>
    </r>
  </si>
  <si>
    <t xml:space="preserve"> +41 (0) 79 723 86 70 Vera Ana</t>
  </si>
  <si>
    <t>Cinnamon Roll</t>
  </si>
  <si>
    <t>Chia-Pudding (Saisonal)</t>
  </si>
  <si>
    <t>Orange Ingwer Saft, frisch gepresst 300 ml</t>
  </si>
  <si>
    <t>Petit Fours (2 Stk.)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</si>
</sst>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quot;SFr.&quot;\ * #,##0.00_ ;_ &quot;SFr.&quot;\ * \-#,##0.00_ ;_ &quot;SFr.&quot;\ * &quot;-&quot;??_ ;_ @_ "/>
    <numFmt numFmtId="165" formatCode="&quot;++&quot;\4\4\ &quot;(0)&quot;##\ ###\ ##\ ##"/>
    <numFmt numFmtId="166" formatCode="###\ ###\ ####"/>
    <numFmt numFmtId="167" formatCode="[$-F800]dddd\,\ mmmm\ dd\,\ yyyy"/>
    <numFmt numFmtId="168" formatCode="_ [$CHF-807]\ * #,##0.00_ ;_ [$CHF-807]\ * \-#,##0.00_ ;_ [$CHF-807]\ * &quot;-&quot;??_ ;_ @_ "/>
  </numFmts>
  <fonts count="31" x14ac:knownFonts="1">
    <font>
      <sz val="10"/>
      <color theme="1"/>
      <name val="Arial"/>
      <family val="2"/>
    </font>
    <font>
      <sz val="10"/>
      <color theme="1"/>
      <name val="Arial"/>
      <family val="2"/>
    </font>
    <font>
      <sz val="10"/>
      <name val="Arial"/>
      <family val="2"/>
    </font>
    <font>
      <sz val="11"/>
      <color theme="1"/>
      <name val="Aptos Narrow"/>
      <family val="2"/>
      <scheme val="minor"/>
    </font>
    <font>
      <sz val="10"/>
      <name val="Arial"/>
      <family val="2"/>
    </font>
    <font>
      <u/>
      <sz val="10"/>
      <color indexed="12"/>
      <name val="Arial"/>
      <family val="2"/>
    </font>
    <font>
      <sz val="9"/>
      <name val="Helvetica Now Display"/>
      <family val="2"/>
    </font>
    <font>
      <sz val="10"/>
      <name val="Helvetica Now Display"/>
      <family val="2"/>
    </font>
    <font>
      <b/>
      <sz val="10"/>
      <name val="Helvetica Now Display"/>
      <family val="2"/>
    </font>
    <font>
      <sz val="8"/>
      <color indexed="8"/>
      <name val="Helvetica Now Display"/>
      <family val="2"/>
    </font>
    <font>
      <u/>
      <sz val="10"/>
      <color indexed="12"/>
      <name val="Helvetica Now Display"/>
      <family val="2"/>
    </font>
    <font>
      <b/>
      <sz val="16"/>
      <name val="Helvetica Now Display"/>
      <family val="2"/>
    </font>
    <font>
      <b/>
      <sz val="8"/>
      <name val="Helvetica Now Display"/>
      <family val="2"/>
    </font>
    <font>
      <b/>
      <sz val="12"/>
      <name val="Helvetica Now Display"/>
      <family val="2"/>
    </font>
    <font>
      <b/>
      <sz val="14"/>
      <name val="Helvetica Now Display"/>
      <family val="2"/>
    </font>
    <font>
      <sz val="14"/>
      <name val="Helvetica Now Display"/>
      <family val="2"/>
    </font>
    <font>
      <sz val="11"/>
      <name val="Helvetica Now Display"/>
      <family val="2"/>
    </font>
    <font>
      <b/>
      <sz val="11"/>
      <name val="Helvetica Now Display"/>
      <family val="2"/>
    </font>
    <font>
      <b/>
      <sz val="9"/>
      <name val="Helvetica Now Display"/>
      <family val="2"/>
    </font>
    <font>
      <b/>
      <sz val="22"/>
      <name val="Helvetica Now Display"/>
      <family val="2"/>
    </font>
    <font>
      <b/>
      <sz val="13"/>
      <name val="Helvetica Now Display"/>
      <family val="2"/>
    </font>
    <font>
      <sz val="13"/>
      <name val="Helvetica Now Display"/>
      <family val="2"/>
    </font>
    <font>
      <b/>
      <sz val="11"/>
      <color indexed="8"/>
      <name val="Helvetica Now Display"/>
      <family val="2"/>
    </font>
    <font>
      <sz val="11"/>
      <color indexed="8"/>
      <name val="Helvetica Now Display"/>
      <family val="2"/>
    </font>
    <font>
      <sz val="11"/>
      <color indexed="10"/>
      <name val="Arial"/>
      <family val="2"/>
    </font>
    <font>
      <b/>
      <sz val="11"/>
      <name val="Aptos Narrow"/>
      <family val="2"/>
      <scheme val="minor"/>
    </font>
    <font>
      <sz val="8"/>
      <color rgb="FF000000"/>
      <name val="Helvetica Now Display"/>
      <family val="2"/>
    </font>
    <font>
      <b/>
      <sz val="11"/>
      <color theme="0"/>
      <name val="Helvetica Now Display"/>
      <family val="2"/>
    </font>
    <font>
      <b/>
      <sz val="11"/>
      <color theme="1"/>
      <name val="Helvetica Now Display"/>
      <family val="2"/>
    </font>
    <font>
      <sz val="18"/>
      <name val="Helvetica Now Display"/>
      <family val="2"/>
    </font>
    <font>
      <sz val="16"/>
      <name val="Helvetica Now Display"/>
      <family val="2"/>
    </font>
  </fonts>
  <fills count="9">
    <fill>
      <patternFill patternType="none"/>
    </fill>
    <fill>
      <patternFill patternType="gray125"/>
    </fill>
    <fill>
      <patternFill patternType="solid">
        <fgColor indexed="9"/>
        <bgColor indexed="64"/>
      </patternFill>
    </fill>
    <fill>
      <patternFill patternType="solid">
        <fgColor theme="9"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4" fillId="0" borderId="0"/>
    <xf numFmtId="164" fontId="4" fillId="0" borderId="0" applyFont="0" applyFill="0" applyBorder="0" applyAlignment="0" applyProtection="0"/>
  </cellStyleXfs>
  <cellXfs count="130">
    <xf numFmtId="0" fontId="0" fillId="0" borderId="0" xfId="0"/>
    <xf numFmtId="165" fontId="5" fillId="0" borderId="0" xfId="5" applyNumberFormat="1" applyAlignment="1" applyProtection="1">
      <alignment vertical="center"/>
    </xf>
    <xf numFmtId="164" fontId="23" fillId="2" borderId="9" xfId="8" applyFont="1" applyFill="1" applyBorder="1" applyAlignment="1" applyProtection="1">
      <alignment horizontal="center" vertical="center"/>
    </xf>
    <xf numFmtId="164" fontId="17" fillId="0" borderId="9" xfId="8" applyFont="1" applyFill="1" applyBorder="1" applyAlignment="1" applyProtection="1">
      <alignment horizontal="left" vertical="center"/>
    </xf>
    <xf numFmtId="164" fontId="22" fillId="4" borderId="9" xfId="8" applyFont="1" applyFill="1" applyBorder="1" applyAlignment="1" applyProtection="1">
      <alignment horizontal="left" vertical="center"/>
    </xf>
    <xf numFmtId="164" fontId="23" fillId="0" borderId="9" xfId="8" applyFont="1" applyFill="1" applyBorder="1" applyAlignment="1" applyProtection="1">
      <alignment horizontal="center" vertical="center"/>
    </xf>
    <xf numFmtId="0" fontId="16" fillId="0" borderId="9" xfId="8" applyNumberFormat="1" applyFont="1" applyBorder="1" applyAlignment="1" applyProtection="1">
      <alignment horizontal="left" vertical="center"/>
    </xf>
    <xf numFmtId="164" fontId="16" fillId="0" borderId="14" xfId="8" applyFont="1" applyBorder="1" applyAlignment="1" applyProtection="1">
      <alignment horizontal="left" vertical="center"/>
    </xf>
    <xf numFmtId="49" fontId="23" fillId="4" borderId="9" xfId="8" applyNumberFormat="1" applyFont="1" applyFill="1" applyBorder="1" applyAlignment="1" applyProtection="1">
      <alignment horizontal="center" vertical="center"/>
      <protection locked="0"/>
    </xf>
    <xf numFmtId="49" fontId="23" fillId="0" borderId="9" xfId="8" applyNumberFormat="1" applyFont="1" applyFill="1" applyBorder="1" applyAlignment="1" applyProtection="1">
      <alignment horizontal="center" vertical="center"/>
      <protection locked="0"/>
    </xf>
    <xf numFmtId="0" fontId="23" fillId="4" borderId="9" xfId="8" applyNumberFormat="1" applyFont="1" applyFill="1" applyBorder="1" applyAlignment="1" applyProtection="1">
      <alignment horizontal="center" vertical="center"/>
      <protection locked="0"/>
    </xf>
    <xf numFmtId="0" fontId="23" fillId="0" borderId="9" xfId="8" applyNumberFormat="1" applyFont="1" applyFill="1" applyBorder="1" applyAlignment="1" applyProtection="1">
      <alignment horizontal="center" vertical="center"/>
      <protection locked="0"/>
    </xf>
    <xf numFmtId="0" fontId="16" fillId="4" borderId="9" xfId="8" applyNumberFormat="1" applyFont="1" applyFill="1" applyBorder="1" applyAlignment="1" applyProtection="1">
      <alignment horizontal="center" vertical="center"/>
      <protection locked="0"/>
    </xf>
    <xf numFmtId="0" fontId="16" fillId="0" borderId="9" xfId="8" applyNumberFormat="1" applyFont="1" applyFill="1" applyBorder="1" applyAlignment="1" applyProtection="1">
      <alignment horizontal="center" vertical="center"/>
      <protection locked="0"/>
    </xf>
    <xf numFmtId="0" fontId="16" fillId="0" borderId="9" xfId="8" applyNumberFormat="1" applyFont="1" applyBorder="1" applyAlignment="1" applyProtection="1">
      <alignment horizontal="center" vertical="center"/>
      <protection locked="0"/>
    </xf>
    <xf numFmtId="0" fontId="23" fillId="0" borderId="9" xfId="8" applyNumberFormat="1" applyFont="1" applyBorder="1" applyAlignment="1" applyProtection="1">
      <alignment horizontal="center" vertical="center"/>
      <protection locked="0"/>
    </xf>
    <xf numFmtId="168" fontId="23" fillId="4" borderId="9" xfId="8" applyNumberFormat="1" applyFont="1" applyFill="1" applyBorder="1" applyAlignment="1" applyProtection="1">
      <alignment horizontal="left" vertical="center"/>
    </xf>
    <xf numFmtId="168" fontId="22" fillId="2" borderId="9" xfId="8" applyNumberFormat="1" applyFont="1" applyFill="1" applyBorder="1" applyAlignment="1" applyProtection="1">
      <alignment horizontal="left" vertical="center"/>
    </xf>
    <xf numFmtId="168" fontId="17" fillId="0" borderId="5" xfId="8" applyNumberFormat="1" applyFont="1" applyBorder="1" applyAlignment="1" applyProtection="1">
      <alignment horizontal="left" vertical="center"/>
    </xf>
    <xf numFmtId="168" fontId="16" fillId="0" borderId="20" xfId="8" applyNumberFormat="1" applyFont="1" applyBorder="1" applyAlignment="1" applyProtection="1">
      <alignment horizontal="left" vertical="center"/>
    </xf>
    <xf numFmtId="168" fontId="16" fillId="0" borderId="10" xfId="8" applyNumberFormat="1" applyFont="1" applyBorder="1" applyAlignment="1" applyProtection="1">
      <alignment horizontal="left" vertical="center"/>
    </xf>
    <xf numFmtId="168" fontId="17" fillId="0" borderId="15" xfId="8" applyNumberFormat="1" applyFont="1" applyBorder="1" applyAlignment="1" applyProtection="1">
      <alignment horizontal="left" vertical="center"/>
    </xf>
    <xf numFmtId="0" fontId="23" fillId="0" borderId="3" xfId="8" applyNumberFormat="1" applyFont="1" applyFill="1" applyBorder="1" applyAlignment="1" applyProtection="1">
      <alignment horizontal="center" vertical="center"/>
      <protection locked="0"/>
    </xf>
    <xf numFmtId="0" fontId="19" fillId="0" borderId="0" xfId="0" applyFont="1" applyAlignment="1">
      <alignment vertical="center"/>
    </xf>
    <xf numFmtId="0" fontId="7" fillId="0" borderId="0" xfId="0" applyFont="1" applyAlignment="1">
      <alignment vertical="center"/>
    </xf>
    <xf numFmtId="0" fontId="7" fillId="0" borderId="0" xfId="0" applyFont="1"/>
    <xf numFmtId="0" fontId="8" fillId="0" borderId="5" xfId="0" applyFont="1" applyBorder="1" applyAlignment="1">
      <alignment vertical="center"/>
    </xf>
    <xf numFmtId="0" fontId="7" fillId="4" borderId="0" xfId="0" applyFont="1" applyFill="1" applyAlignment="1">
      <alignment horizontal="left" vertical="center"/>
    </xf>
    <xf numFmtId="165" fontId="7" fillId="0" borderId="0" xfId="0" applyNumberFormat="1" applyFont="1" applyAlignment="1">
      <alignment vertical="center"/>
    </xf>
    <xf numFmtId="0" fontId="9" fillId="0" borderId="0" xfId="0" applyFont="1"/>
    <xf numFmtId="0" fontId="8" fillId="0" borderId="6" xfId="0" applyFont="1" applyBorder="1" applyAlignment="1">
      <alignment vertical="center"/>
    </xf>
    <xf numFmtId="0" fontId="25" fillId="4" borderId="0" xfId="0" applyFont="1" applyFill="1" applyAlignment="1">
      <alignment vertical="center"/>
    </xf>
    <xf numFmtId="165" fontId="8" fillId="0" borderId="0" xfId="0" applyNumberFormat="1" applyFont="1"/>
    <xf numFmtId="0" fontId="8" fillId="0" borderId="0" xfId="0" applyFont="1"/>
    <xf numFmtId="0" fontId="8" fillId="0" borderId="7" xfId="0" applyFont="1" applyBorder="1" applyAlignment="1">
      <alignment vertical="center"/>
    </xf>
    <xf numFmtId="0" fontId="11" fillId="0" borderId="4" xfId="0" applyFont="1" applyBorder="1" applyAlignment="1">
      <alignment vertical="center"/>
    </xf>
    <xf numFmtId="0" fontId="8" fillId="0" borderId="0" xfId="0" applyFont="1" applyAlignment="1">
      <alignment horizontal="center" vertical="center"/>
    </xf>
    <xf numFmtId="0" fontId="18" fillId="0" borderId="10" xfId="0" applyFont="1" applyBorder="1" applyAlignment="1">
      <alignment horizontal="left" vertical="top" wrapText="1"/>
    </xf>
    <xf numFmtId="166" fontId="13" fillId="0" borderId="0" xfId="0" applyNumberFormat="1" applyFont="1" applyAlignment="1">
      <alignment vertical="center"/>
    </xf>
    <xf numFmtId="0" fontId="14" fillId="0" borderId="0" xfId="0" applyFont="1"/>
    <xf numFmtId="0" fontId="7" fillId="0" borderId="8" xfId="0" applyFont="1" applyBorder="1" applyAlignment="1">
      <alignment vertical="center"/>
    </xf>
    <xf numFmtId="0" fontId="8" fillId="0" borderId="8" xfId="0" applyFont="1" applyBorder="1" applyAlignment="1">
      <alignment vertical="center"/>
    </xf>
    <xf numFmtId="0" fontId="20" fillId="0" borderId="4" xfId="0" applyFont="1" applyBorder="1" applyAlignment="1">
      <alignment vertical="center"/>
    </xf>
    <xf numFmtId="0" fontId="15" fillId="5" borderId="9" xfId="0" applyFont="1" applyFill="1" applyBorder="1" applyAlignment="1" applyProtection="1">
      <alignment horizontal="center" vertical="center"/>
      <protection locked="0"/>
    </xf>
    <xf numFmtId="0" fontId="20" fillId="0" borderId="1" xfId="0" applyFont="1" applyBorder="1" applyAlignment="1">
      <alignment vertical="center"/>
    </xf>
    <xf numFmtId="2" fontId="15" fillId="5" borderId="9" xfId="0" applyNumberFormat="1" applyFont="1" applyFill="1" applyBorder="1" applyAlignment="1" applyProtection="1">
      <alignment horizontal="center" vertical="center"/>
      <protection locked="0"/>
    </xf>
    <xf numFmtId="0" fontId="21"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21" fillId="0" borderId="3" xfId="0" applyFont="1" applyBorder="1" applyAlignment="1">
      <alignment vertical="center"/>
    </xf>
    <xf numFmtId="0" fontId="27" fillId="6" borderId="9" xfId="0" applyFont="1" applyFill="1" applyBorder="1" applyAlignment="1">
      <alignment horizontal="left" vertical="center"/>
    </xf>
    <xf numFmtId="2" fontId="27" fillId="6" borderId="9" xfId="0" applyNumberFormat="1" applyFont="1" applyFill="1" applyBorder="1" applyAlignment="1">
      <alignment horizontal="left" vertical="center"/>
    </xf>
    <xf numFmtId="1" fontId="27" fillId="6" borderId="9" xfId="0" applyNumberFormat="1" applyFont="1" applyFill="1" applyBorder="1" applyAlignment="1">
      <alignment horizontal="left" vertical="center"/>
    </xf>
    <xf numFmtId="0" fontId="6" fillId="4" borderId="0" xfId="0" applyFont="1" applyFill="1" applyAlignment="1">
      <alignment vertical="center"/>
    </xf>
    <xf numFmtId="0" fontId="23" fillId="4" borderId="9" xfId="0" applyFont="1" applyFill="1" applyBorder="1" applyAlignment="1">
      <alignment horizontal="left" vertical="center"/>
    </xf>
    <xf numFmtId="43" fontId="23" fillId="4" borderId="9" xfId="1" applyFont="1" applyFill="1" applyBorder="1" applyAlignment="1" applyProtection="1">
      <alignment horizontal="left" vertical="center"/>
    </xf>
    <xf numFmtId="0" fontId="23" fillId="4" borderId="9" xfId="0" applyFont="1" applyFill="1" applyBorder="1" applyAlignment="1" applyProtection="1">
      <alignment horizontal="left" vertical="center"/>
      <protection locked="0"/>
    </xf>
    <xf numFmtId="0" fontId="6" fillId="0" borderId="0" xfId="0" applyFont="1" applyAlignment="1">
      <alignment vertical="center"/>
    </xf>
    <xf numFmtId="0" fontId="23" fillId="0" borderId="9" xfId="0" applyFont="1" applyBorder="1" applyAlignment="1">
      <alignment horizontal="left" vertical="center"/>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2" borderId="9" xfId="0" applyFont="1" applyFill="1" applyBorder="1" applyAlignment="1">
      <alignment horizontal="left" vertical="center"/>
    </xf>
    <xf numFmtId="43" fontId="27" fillId="6" borderId="9" xfId="1" applyFont="1" applyFill="1" applyBorder="1" applyAlignment="1" applyProtection="1">
      <alignment horizontal="left" vertical="center"/>
    </xf>
    <xf numFmtId="168" fontId="27" fillId="6" borderId="9" xfId="0" applyNumberFormat="1" applyFont="1" applyFill="1" applyBorder="1" applyAlignment="1">
      <alignment horizontal="left" vertical="center"/>
    </xf>
    <xf numFmtId="0" fontId="23" fillId="0" borderId="9" xfId="0" applyFont="1" applyBorder="1" applyAlignment="1">
      <alignment horizontal="left" vertical="center" wrapText="1"/>
    </xf>
    <xf numFmtId="0" fontId="16" fillId="4" borderId="9" xfId="0" applyFont="1" applyFill="1" applyBorder="1" applyAlignment="1">
      <alignment horizontal="left" vertical="center"/>
    </xf>
    <xf numFmtId="43" fontId="16" fillId="4" borderId="9" xfId="1" applyFont="1" applyFill="1" applyBorder="1" applyAlignment="1" applyProtection="1">
      <alignment horizontal="left" vertical="center"/>
    </xf>
    <xf numFmtId="0" fontId="16" fillId="0" borderId="9" xfId="0" applyFont="1" applyBorder="1" applyAlignment="1">
      <alignment horizontal="left" vertical="center"/>
    </xf>
    <xf numFmtId="43" fontId="16" fillId="0" borderId="9" xfId="1" applyFont="1" applyFill="1" applyBorder="1" applyAlignment="1" applyProtection="1">
      <alignment horizontal="left" vertical="center"/>
    </xf>
    <xf numFmtId="0" fontId="16"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3" fontId="17" fillId="0" borderId="9" xfId="1" applyFont="1" applyFill="1" applyBorder="1" applyAlignment="1" applyProtection="1">
      <alignment horizontal="left" vertical="center"/>
    </xf>
    <xf numFmtId="0" fontId="17" fillId="0" borderId="9" xfId="0" applyFont="1" applyBorder="1" applyAlignment="1">
      <alignment horizontal="left" vertical="center" wrapText="1"/>
    </xf>
    <xf numFmtId="0" fontId="18" fillId="0" borderId="0" xfId="0" applyFont="1" applyAlignment="1">
      <alignment vertical="center"/>
    </xf>
    <xf numFmtId="43" fontId="16" fillId="0" borderId="9" xfId="1" applyFont="1" applyBorder="1" applyAlignment="1" applyProtection="1">
      <alignment horizontal="left" vertical="center"/>
    </xf>
    <xf numFmtId="43" fontId="22" fillId="0" borderId="9" xfId="1" applyFont="1" applyFill="1" applyBorder="1" applyAlignment="1" applyProtection="1">
      <alignment horizontal="left" vertical="center"/>
    </xf>
    <xf numFmtId="43" fontId="23" fillId="0" borderId="9" xfId="1" applyFont="1" applyBorder="1" applyAlignment="1" applyProtection="1">
      <alignment horizontal="left" vertical="center"/>
    </xf>
    <xf numFmtId="0" fontId="22" fillId="0" borderId="10" xfId="0" applyFont="1" applyBorder="1" applyAlignment="1">
      <alignment horizontal="left" vertical="center"/>
    </xf>
    <xf numFmtId="0" fontId="27" fillId="6" borderId="10" xfId="0" applyFont="1" applyFill="1" applyBorder="1" applyAlignment="1">
      <alignment horizontal="left" vertical="center" wrapText="1"/>
    </xf>
    <xf numFmtId="0" fontId="7" fillId="4" borderId="0" xfId="0" applyFont="1" applyFill="1" applyAlignment="1">
      <alignment vertical="center"/>
    </xf>
    <xf numFmtId="0" fontId="22" fillId="2" borderId="9" xfId="0" applyFont="1" applyFill="1" applyBorder="1" applyAlignment="1">
      <alignment horizontal="left" vertical="center" wrapText="1"/>
    </xf>
    <xf numFmtId="0" fontId="26" fillId="0" borderId="9" xfId="0" applyFont="1" applyBorder="1" applyAlignment="1" applyProtection="1">
      <alignment horizontal="left" vertical="center" wrapText="1"/>
      <protection locked="0"/>
    </xf>
    <xf numFmtId="43" fontId="16" fillId="0" borderId="9" xfId="1" applyFont="1" applyBorder="1" applyAlignment="1" applyProtection="1">
      <alignment horizontal="center" vertical="center"/>
    </xf>
    <xf numFmtId="168" fontId="16" fillId="0" borderId="9" xfId="0" applyNumberFormat="1" applyFont="1" applyBorder="1" applyAlignment="1">
      <alignment horizontal="left" vertical="center"/>
    </xf>
    <xf numFmtId="0" fontId="17" fillId="4" borderId="1" xfId="0" applyFont="1" applyFill="1" applyBorder="1" applyAlignment="1">
      <alignment horizontal="left" vertical="center"/>
    </xf>
    <xf numFmtId="43" fontId="16" fillId="0" borderId="5" xfId="1" applyFont="1" applyBorder="1" applyAlignment="1" applyProtection="1">
      <alignment horizontal="left" vertical="center"/>
    </xf>
    <xf numFmtId="0" fontId="16" fillId="0" borderId="1" xfId="0" applyFont="1" applyBorder="1" applyAlignment="1">
      <alignment horizontal="left" vertical="center"/>
    </xf>
    <xf numFmtId="0" fontId="16" fillId="4" borderId="11" xfId="0" applyFont="1" applyFill="1" applyBorder="1" applyAlignment="1">
      <alignment horizontal="left" vertical="center"/>
    </xf>
    <xf numFmtId="43" fontId="16" fillId="0" borderId="19" xfId="1" applyFont="1" applyBorder="1" applyAlignment="1" applyProtection="1">
      <alignment horizontal="left" vertical="center"/>
    </xf>
    <xf numFmtId="0" fontId="16" fillId="0" borderId="17" xfId="0" applyFont="1" applyBorder="1" applyAlignment="1" applyProtection="1">
      <alignment horizontal="center" vertical="center"/>
      <protection locked="0"/>
    </xf>
    <xf numFmtId="0" fontId="16" fillId="4" borderId="12" xfId="0" applyFont="1" applyFill="1" applyBorder="1" applyAlignment="1">
      <alignment horizontal="left" vertical="center"/>
    </xf>
    <xf numFmtId="0" fontId="16" fillId="0" borderId="18" xfId="0" applyFont="1" applyBorder="1" applyAlignment="1" applyProtection="1">
      <alignment horizontal="center" vertical="center"/>
      <protection locked="0"/>
    </xf>
    <xf numFmtId="0" fontId="17" fillId="4" borderId="13" xfId="0" applyFont="1" applyFill="1" applyBorder="1" applyAlignment="1">
      <alignment horizontal="left" vertical="center"/>
    </xf>
    <xf numFmtId="2" fontId="16" fillId="0" borderId="15" xfId="0" applyNumberFormat="1" applyFont="1" applyBorder="1" applyAlignment="1">
      <alignment horizontal="left" vertical="center"/>
    </xf>
    <xf numFmtId="0" fontId="16" fillId="0" borderId="16" xfId="0" applyFont="1" applyBorder="1" applyAlignment="1">
      <alignment horizontal="center" vertical="center"/>
    </xf>
    <xf numFmtId="168" fontId="28" fillId="7" borderId="3" xfId="0" applyNumberFormat="1" applyFont="1" applyFill="1" applyBorder="1" applyAlignment="1">
      <alignment horizontal="left" vertical="center"/>
    </xf>
    <xf numFmtId="0" fontId="28" fillId="7" borderId="3" xfId="0" applyFont="1" applyFill="1" applyBorder="1" applyAlignment="1">
      <alignment horizontal="left" vertical="center"/>
    </xf>
    <xf numFmtId="168" fontId="28" fillId="7" borderId="9" xfId="0" applyNumberFormat="1" applyFont="1" applyFill="1" applyBorder="1" applyAlignment="1">
      <alignment horizontal="left" vertical="center"/>
    </xf>
    <xf numFmtId="0" fontId="28" fillId="7" borderId="9" xfId="0" applyFont="1" applyFill="1" applyBorder="1" applyAlignment="1">
      <alignment horizontal="left" vertical="center"/>
    </xf>
    <xf numFmtId="0" fontId="13" fillId="3" borderId="0" xfId="0" applyFont="1" applyFill="1"/>
    <xf numFmtId="0" fontId="6" fillId="3" borderId="0" xfId="0" applyFont="1" applyFill="1"/>
    <xf numFmtId="0" fontId="6" fillId="0" borderId="0" xfId="0" applyFont="1"/>
    <xf numFmtId="0" fontId="16" fillId="0" borderId="0" xfId="0" applyFont="1" applyAlignment="1">
      <alignment horizontal="left" vertical="top" wrapText="1"/>
    </xf>
    <xf numFmtId="2" fontId="7" fillId="0" borderId="0" xfId="0" applyNumberFormat="1" applyFont="1"/>
    <xf numFmtId="0" fontId="7" fillId="5" borderId="10"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10" fillId="5" borderId="10" xfId="5"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167" fontId="30" fillId="5" borderId="10" xfId="0" applyNumberFormat="1" applyFont="1" applyFill="1" applyBorder="1" applyAlignment="1" applyProtection="1">
      <alignment horizontal="center" vertical="center"/>
      <protection locked="0"/>
    </xf>
    <xf numFmtId="167" fontId="30" fillId="5" borderId="26" xfId="0" applyNumberFormat="1" applyFont="1" applyFill="1" applyBorder="1" applyAlignment="1" applyProtection="1">
      <alignment horizontal="center" vertical="center"/>
      <protection locked="0"/>
    </xf>
    <xf numFmtId="167" fontId="30" fillId="5" borderId="21" xfId="0" applyNumberFormat="1"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20" fillId="0" borderId="9" xfId="0" applyFont="1" applyBorder="1" applyAlignment="1">
      <alignment horizontal="left" vertical="center"/>
    </xf>
    <xf numFmtId="2" fontId="27" fillId="6" borderId="27" xfId="0" applyNumberFormat="1" applyFont="1" applyFill="1" applyBorder="1" applyAlignment="1">
      <alignment horizontal="center" vertical="center"/>
    </xf>
    <xf numFmtId="2" fontId="27" fillId="6" borderId="3" xfId="0" applyNumberFormat="1" applyFont="1" applyFill="1" applyBorder="1" applyAlignment="1">
      <alignment horizontal="center" vertical="center"/>
    </xf>
    <xf numFmtId="0" fontId="16" fillId="0" borderId="5" xfId="0" applyFont="1" applyBorder="1" applyAlignment="1">
      <alignment horizontal="left" vertical="top" wrapText="1"/>
    </xf>
    <xf numFmtId="0" fontId="16" fillId="0" borderId="22" xfId="0" applyFont="1" applyBorder="1"/>
    <xf numFmtId="0" fontId="16" fillId="0" borderId="23" xfId="0" applyFont="1" applyBorder="1"/>
    <xf numFmtId="0" fontId="16" fillId="0" borderId="6" xfId="0" applyFont="1" applyBorder="1"/>
    <xf numFmtId="0" fontId="16" fillId="0" borderId="0" xfId="0" applyFont="1"/>
    <xf numFmtId="0" fontId="16" fillId="0" borderId="24" xfId="0" applyFont="1" applyBorder="1"/>
    <xf numFmtId="0" fontId="16" fillId="0" borderId="7" xfId="0" applyFont="1" applyBorder="1"/>
    <xf numFmtId="0" fontId="16" fillId="0" borderId="8" xfId="0" applyFont="1" applyBorder="1"/>
    <xf numFmtId="0" fontId="16" fillId="0" borderId="25" xfId="0" applyFont="1" applyBorder="1"/>
    <xf numFmtId="0" fontId="29" fillId="8" borderId="10" xfId="0" applyFont="1" applyFill="1" applyBorder="1" applyAlignment="1" applyProtection="1">
      <alignment horizontal="center" vertical="center"/>
      <protection locked="0"/>
    </xf>
    <xf numFmtId="0" fontId="29" fillId="8" borderId="26" xfId="0" applyFont="1" applyFill="1" applyBorder="1" applyAlignment="1" applyProtection="1">
      <alignment horizontal="center" vertical="center"/>
      <protection locked="0"/>
    </xf>
    <xf numFmtId="0" fontId="29" fillId="8" borderId="21" xfId="0" applyFont="1" applyFill="1" applyBorder="1" applyAlignment="1" applyProtection="1">
      <alignment horizontal="center" vertical="center"/>
      <protection locked="0"/>
    </xf>
    <xf numFmtId="0" fontId="15" fillId="0" borderId="0" xfId="0" applyFont="1" applyAlignment="1">
      <alignment horizontal="center" vertical="center"/>
    </xf>
    <xf numFmtId="0" fontId="27" fillId="6" borderId="27" xfId="0" applyFont="1" applyFill="1" applyBorder="1" applyAlignment="1">
      <alignment horizontal="left" vertical="center" wrapText="1"/>
    </xf>
    <xf numFmtId="0" fontId="27" fillId="6" borderId="3" xfId="0" applyFont="1" applyFill="1" applyBorder="1" applyAlignment="1">
      <alignment horizontal="left" vertical="center" wrapText="1"/>
    </xf>
  </cellXfs>
  <cellStyles count="9">
    <cellStyle name="Hyperlink 2" xfId="3" xr:uid="{79D6BE94-CDAF-4104-9D9E-5DCB7682B31A}"/>
    <cellStyle name="Komma" xfId="1" builtinId="3"/>
    <cellStyle name="Komma 2" xfId="4" xr:uid="{EE577A46-CC9A-4058-90BE-B0D7051D457D}"/>
    <cellStyle name="Link" xfId="5" builtinId="8"/>
    <cellStyle name="Standard" xfId="0" builtinId="0"/>
    <cellStyle name="Standard 2" xfId="6" xr:uid="{66104B74-D93A-4AD6-87E9-9B19693495E8}"/>
    <cellStyle name="Standard 2 2 2" xfId="7" xr:uid="{FDB8FEAA-2079-4B5F-B89A-E21305AD7176}"/>
    <cellStyle name="Standard 3" xfId="2" xr:uid="{EA1BBEBA-0C8B-4699-84EC-DE71C8FF7938}"/>
    <cellStyle name="Währung 2" xfId="8" xr:uid="{81F2D469-8137-4597-978E-41034CF69E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723900</xdr:colOff>
      <xdr:row>0</xdr:row>
      <xdr:rowOff>104776</xdr:rowOff>
    </xdr:from>
    <xdr:to>
      <xdr:col>4</xdr:col>
      <xdr:colOff>1219200</xdr:colOff>
      <xdr:row>0</xdr:row>
      <xdr:rowOff>483878</xdr:rowOff>
    </xdr:to>
    <xdr:pic>
      <xdr:nvPicPr>
        <xdr:cNvPr id="2" name="Picture 2">
          <a:extLst>
            <a:ext uri="{FF2B5EF4-FFF2-40B4-BE49-F238E27FC236}">
              <a16:creationId xmlns:a16="http://schemas.microsoft.com/office/drawing/2014/main" id="{62FB3FFD-FF1B-4270-B8CF-7CD8066A3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553200" y="104776"/>
          <a:ext cx="2219325" cy="379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0382-640D-446D-A794-8E9E7F25619E}">
  <dimension ref="A1:L101"/>
  <sheetViews>
    <sheetView tabSelected="1" view="pageBreakPreview" topLeftCell="A70" zoomScale="60" zoomScaleNormal="100" workbookViewId="0">
      <selection activeCell="A37" sqref="A37"/>
    </sheetView>
  </sheetViews>
  <sheetFormatPr baseColWidth="10" defaultRowHeight="15.75" x14ac:dyDescent="0.35"/>
  <cols>
    <col min="1" max="1" width="59.85546875" style="25" customWidth="1"/>
    <col min="2" max="2" width="12.7109375" style="103" customWidth="1"/>
    <col min="3" max="3" width="14.85546875" style="103" customWidth="1"/>
    <col min="4" max="4" width="25.85546875" style="103" customWidth="1"/>
    <col min="5" max="5" width="38" style="25" customWidth="1"/>
    <col min="6" max="16384" width="11.42578125" style="25"/>
  </cols>
  <sheetData>
    <row r="1" spans="1:12" ht="43.5" customHeight="1" x14ac:dyDescent="0.35">
      <c r="A1" s="23" t="s">
        <v>0</v>
      </c>
      <c r="B1" s="24"/>
      <c r="C1" s="24"/>
      <c r="D1" s="24"/>
      <c r="E1" s="24"/>
    </row>
    <row r="2" spans="1:12" x14ac:dyDescent="0.35">
      <c r="A2" s="26" t="s">
        <v>1</v>
      </c>
      <c r="B2" s="104"/>
      <c r="C2" s="105"/>
      <c r="D2" s="27"/>
      <c r="E2" s="28" t="s">
        <v>2</v>
      </c>
      <c r="I2" s="29"/>
    </row>
    <row r="3" spans="1:12" x14ac:dyDescent="0.35">
      <c r="A3" s="30" t="s">
        <v>3</v>
      </c>
      <c r="B3" s="104"/>
      <c r="C3" s="105"/>
      <c r="D3" s="27"/>
      <c r="E3" s="28" t="s">
        <v>4</v>
      </c>
    </row>
    <row r="4" spans="1:12" x14ac:dyDescent="0.35">
      <c r="A4" s="30" t="s">
        <v>5</v>
      </c>
      <c r="B4" s="104"/>
      <c r="C4" s="105"/>
      <c r="D4" s="27"/>
      <c r="E4" s="28" t="s">
        <v>6</v>
      </c>
    </row>
    <row r="5" spans="1:12" x14ac:dyDescent="0.35">
      <c r="A5" s="30" t="s">
        <v>7</v>
      </c>
      <c r="B5" s="104"/>
      <c r="C5" s="105"/>
      <c r="D5" s="31"/>
      <c r="E5" s="28" t="s">
        <v>8</v>
      </c>
      <c r="F5" s="32"/>
      <c r="K5" s="33"/>
    </row>
    <row r="6" spans="1:12" x14ac:dyDescent="0.35">
      <c r="A6" s="30" t="s">
        <v>9</v>
      </c>
      <c r="B6" s="104"/>
      <c r="C6" s="105"/>
      <c r="D6" s="31"/>
      <c r="E6" s="1" t="s">
        <v>10</v>
      </c>
      <c r="K6" s="33"/>
    </row>
    <row r="7" spans="1:12" x14ac:dyDescent="0.35">
      <c r="A7" s="30" t="s">
        <v>11</v>
      </c>
      <c r="B7" s="104"/>
      <c r="C7" s="105"/>
      <c r="D7" s="31"/>
      <c r="E7" s="1"/>
      <c r="K7" s="33"/>
    </row>
    <row r="8" spans="1:12" x14ac:dyDescent="0.35">
      <c r="A8" s="34" t="s">
        <v>12</v>
      </c>
      <c r="B8" s="106"/>
      <c r="C8" s="105"/>
      <c r="D8" s="31"/>
      <c r="E8" s="28" t="s">
        <v>89</v>
      </c>
      <c r="K8" s="33"/>
      <c r="L8" s="33"/>
    </row>
    <row r="9" spans="1:12" ht="21" customHeight="1" x14ac:dyDescent="0.35">
      <c r="A9" s="35" t="s">
        <v>13</v>
      </c>
      <c r="B9" s="36"/>
      <c r="C9" s="36"/>
      <c r="D9" s="31"/>
      <c r="E9" s="28" t="s">
        <v>14</v>
      </c>
    </row>
    <row r="10" spans="1:12" ht="26.25" customHeight="1" x14ac:dyDescent="0.5">
      <c r="A10" s="37" t="s">
        <v>15</v>
      </c>
      <c r="B10" s="124"/>
      <c r="C10" s="125"/>
      <c r="D10" s="126"/>
      <c r="E10" s="38"/>
      <c r="F10" s="39"/>
      <c r="G10" s="39"/>
    </row>
    <row r="11" spans="1:12" ht="6" customHeight="1" x14ac:dyDescent="0.35">
      <c r="A11" s="40"/>
      <c r="B11" s="40"/>
      <c r="C11" s="40"/>
      <c r="D11" s="41"/>
      <c r="E11" s="24"/>
    </row>
    <row r="12" spans="1:12" ht="19.5" customHeight="1" x14ac:dyDescent="0.35">
      <c r="A12" s="42" t="s">
        <v>16</v>
      </c>
      <c r="B12" s="108"/>
      <c r="C12" s="109"/>
      <c r="D12" s="110"/>
      <c r="E12" s="24"/>
    </row>
    <row r="13" spans="1:12" ht="15" customHeight="1" x14ac:dyDescent="0.35">
      <c r="A13" s="112" t="s">
        <v>17</v>
      </c>
      <c r="B13" s="111"/>
      <c r="C13" s="111"/>
      <c r="D13" s="44" t="s">
        <v>18</v>
      </c>
      <c r="E13" s="45"/>
    </row>
    <row r="14" spans="1:12" ht="15" customHeight="1" x14ac:dyDescent="0.35">
      <c r="A14" s="112"/>
      <c r="B14" s="111"/>
      <c r="C14" s="111"/>
      <c r="D14" s="46" t="s">
        <v>19</v>
      </c>
      <c r="E14" s="45"/>
    </row>
    <row r="15" spans="1:12" ht="15" customHeight="1" x14ac:dyDescent="0.35">
      <c r="A15" s="127"/>
      <c r="B15" s="127"/>
      <c r="C15" s="127"/>
      <c r="D15" s="46" t="s">
        <v>20</v>
      </c>
      <c r="E15" s="45"/>
    </row>
    <row r="16" spans="1:12" ht="15" customHeight="1" x14ac:dyDescent="0.35">
      <c r="A16" s="24" t="s">
        <v>21</v>
      </c>
      <c r="B16" s="47"/>
      <c r="C16" s="48"/>
      <c r="D16" s="49" t="s">
        <v>22</v>
      </c>
      <c r="E16" s="43"/>
    </row>
    <row r="17" spans="1:5" ht="15" customHeight="1" x14ac:dyDescent="0.35">
      <c r="A17" s="107"/>
      <c r="B17" s="107"/>
      <c r="C17" s="48"/>
      <c r="D17" s="24"/>
      <c r="E17" s="48"/>
    </row>
    <row r="18" spans="1:5" ht="15" customHeight="1" x14ac:dyDescent="0.35">
      <c r="A18" s="107"/>
      <c r="B18" s="107"/>
      <c r="C18" s="48"/>
      <c r="D18" s="24"/>
      <c r="E18" s="48"/>
    </row>
    <row r="19" spans="1:5" ht="15" customHeight="1" x14ac:dyDescent="0.35">
      <c r="A19" s="107"/>
      <c r="B19" s="107"/>
      <c r="C19" s="48"/>
      <c r="D19" s="24"/>
      <c r="E19" s="48"/>
    </row>
    <row r="20" spans="1:5" ht="6" customHeight="1" x14ac:dyDescent="0.35">
      <c r="A20" s="24"/>
      <c r="B20" s="47"/>
      <c r="C20" s="48"/>
      <c r="D20" s="24"/>
      <c r="E20" s="48"/>
    </row>
    <row r="21" spans="1:5" s="53" customFormat="1" ht="14.25" customHeight="1" x14ac:dyDescent="0.2">
      <c r="A21" s="50" t="s">
        <v>23</v>
      </c>
      <c r="B21" s="51" t="s">
        <v>24</v>
      </c>
      <c r="C21" s="52" t="s">
        <v>25</v>
      </c>
      <c r="D21" s="52" t="s">
        <v>26</v>
      </c>
      <c r="E21" s="50" t="s">
        <v>27</v>
      </c>
    </row>
    <row r="22" spans="1:5" s="57" customFormat="1" ht="14.25" customHeight="1" x14ac:dyDescent="0.2">
      <c r="A22" s="54" t="s">
        <v>28</v>
      </c>
      <c r="B22" s="8"/>
      <c r="C22" s="55">
        <v>2</v>
      </c>
      <c r="D22" s="16">
        <f t="shared" ref="D22:D29" si="0">SUM(B22*C22)</f>
        <v>0</v>
      </c>
      <c r="E22" s="56"/>
    </row>
    <row r="23" spans="1:5" s="57" customFormat="1" ht="14.25" customHeight="1" x14ac:dyDescent="0.2">
      <c r="A23" s="54" t="s">
        <v>29</v>
      </c>
      <c r="B23" s="8"/>
      <c r="C23" s="55">
        <v>2.2000000000000002</v>
      </c>
      <c r="D23" s="16">
        <f t="shared" si="0"/>
        <v>0</v>
      </c>
      <c r="E23" s="56"/>
    </row>
    <row r="24" spans="1:5" s="57" customFormat="1" ht="14.25" customHeight="1" x14ac:dyDescent="0.2">
      <c r="A24" s="58" t="s">
        <v>30</v>
      </c>
      <c r="B24" s="9"/>
      <c r="C24" s="59">
        <v>2.6</v>
      </c>
      <c r="D24" s="16">
        <f t="shared" si="0"/>
        <v>0</v>
      </c>
      <c r="E24" s="60"/>
    </row>
    <row r="25" spans="1:5" s="57" customFormat="1" ht="14.25" customHeight="1" x14ac:dyDescent="0.2">
      <c r="A25" s="58" t="s">
        <v>31</v>
      </c>
      <c r="B25" s="9"/>
      <c r="C25" s="59">
        <v>6</v>
      </c>
      <c r="D25" s="16">
        <f t="shared" si="0"/>
        <v>0</v>
      </c>
      <c r="E25" s="60"/>
    </row>
    <row r="26" spans="1:5" s="57" customFormat="1" ht="14.25" customHeight="1" x14ac:dyDescent="0.2">
      <c r="A26" s="58" t="s">
        <v>92</v>
      </c>
      <c r="B26" s="9"/>
      <c r="C26" s="59">
        <v>3.8</v>
      </c>
      <c r="D26" s="16">
        <f t="shared" si="0"/>
        <v>0</v>
      </c>
      <c r="E26" s="60"/>
    </row>
    <row r="27" spans="1:5" s="57" customFormat="1" ht="14.25" customHeight="1" x14ac:dyDescent="0.2">
      <c r="A27" s="58" t="s">
        <v>32</v>
      </c>
      <c r="B27" s="9"/>
      <c r="C27" s="59">
        <v>3.2</v>
      </c>
      <c r="D27" s="16">
        <f t="shared" si="0"/>
        <v>0</v>
      </c>
      <c r="E27" s="60"/>
    </row>
    <row r="28" spans="1:5" s="57" customFormat="1" ht="14.25" customHeight="1" x14ac:dyDescent="0.2">
      <c r="A28" s="54" t="s">
        <v>33</v>
      </c>
      <c r="B28" s="8"/>
      <c r="C28" s="55">
        <v>2.2000000000000002</v>
      </c>
      <c r="D28" s="16">
        <f t="shared" si="0"/>
        <v>0</v>
      </c>
      <c r="E28" s="60"/>
    </row>
    <row r="29" spans="1:5" s="57" customFormat="1" ht="14.25" customHeight="1" x14ac:dyDescent="0.2">
      <c r="A29" s="54" t="s">
        <v>34</v>
      </c>
      <c r="B29" s="8"/>
      <c r="C29" s="55">
        <v>1.9</v>
      </c>
      <c r="D29" s="16">
        <f t="shared" si="0"/>
        <v>0</v>
      </c>
      <c r="E29" s="60"/>
    </row>
    <row r="30" spans="1:5" s="57" customFormat="1" ht="14.25" customHeight="1" x14ac:dyDescent="0.2">
      <c r="A30" s="61" t="s">
        <v>35</v>
      </c>
      <c r="B30" s="2"/>
      <c r="C30" s="55"/>
      <c r="D30" s="17">
        <f>SUM(D22:D29)</f>
        <v>0</v>
      </c>
      <c r="E30" s="58"/>
    </row>
    <row r="31" spans="1:5" s="53" customFormat="1" ht="14.25" customHeight="1" x14ac:dyDescent="0.2">
      <c r="A31" s="50" t="s">
        <v>36</v>
      </c>
      <c r="B31" s="51" t="s">
        <v>24</v>
      </c>
      <c r="C31" s="62" t="s">
        <v>25</v>
      </c>
      <c r="D31" s="63" t="s">
        <v>26</v>
      </c>
      <c r="E31" s="50" t="s">
        <v>27</v>
      </c>
    </row>
    <row r="32" spans="1:5" s="57" customFormat="1" ht="14.25" customHeight="1" x14ac:dyDescent="0.2">
      <c r="A32" s="54" t="s">
        <v>37</v>
      </c>
      <c r="B32" s="10"/>
      <c r="C32" s="55">
        <v>1.5</v>
      </c>
      <c r="D32" s="16">
        <f t="shared" ref="D32:D39" si="1">SUM(B32*C32)</f>
        <v>0</v>
      </c>
      <c r="E32" s="60"/>
    </row>
    <row r="33" spans="1:5" s="57" customFormat="1" ht="14.25" customHeight="1" x14ac:dyDescent="0.2">
      <c r="A33" s="54" t="s">
        <v>38</v>
      </c>
      <c r="B33" s="10"/>
      <c r="C33" s="55">
        <v>1.6</v>
      </c>
      <c r="D33" s="16">
        <f t="shared" si="1"/>
        <v>0</v>
      </c>
      <c r="E33" s="60"/>
    </row>
    <row r="34" spans="1:5" s="57" customFormat="1" ht="14.25" customHeight="1" x14ac:dyDescent="0.2">
      <c r="A34" s="54" t="s">
        <v>39</v>
      </c>
      <c r="B34" s="10"/>
      <c r="C34" s="55">
        <v>2.2999999999999998</v>
      </c>
      <c r="D34" s="16">
        <f t="shared" si="1"/>
        <v>0</v>
      </c>
      <c r="E34" s="60"/>
    </row>
    <row r="35" spans="1:5" s="57" customFormat="1" ht="14.25" customHeight="1" x14ac:dyDescent="0.2">
      <c r="A35" s="54" t="s">
        <v>40</v>
      </c>
      <c r="B35" s="10"/>
      <c r="C35" s="55">
        <v>1.9</v>
      </c>
      <c r="D35" s="16">
        <f>SUM(B35*C35)</f>
        <v>0</v>
      </c>
      <c r="E35" s="60"/>
    </row>
    <row r="36" spans="1:5" s="57" customFormat="1" ht="14.25" customHeight="1" x14ac:dyDescent="0.2">
      <c r="A36" s="54" t="s">
        <v>41</v>
      </c>
      <c r="B36" s="10"/>
      <c r="C36" s="55">
        <v>2</v>
      </c>
      <c r="D36" s="16">
        <f t="shared" si="1"/>
        <v>0</v>
      </c>
      <c r="E36" s="60"/>
    </row>
    <row r="37" spans="1:5" s="57" customFormat="1" ht="14.25" customHeight="1" x14ac:dyDescent="0.2">
      <c r="A37" s="54" t="s">
        <v>42</v>
      </c>
      <c r="B37" s="11"/>
      <c r="C37" s="59">
        <v>3</v>
      </c>
      <c r="D37" s="16">
        <f t="shared" si="1"/>
        <v>0</v>
      </c>
      <c r="E37" s="56"/>
    </row>
    <row r="38" spans="1:5" s="57" customFormat="1" ht="14.25" customHeight="1" x14ac:dyDescent="0.2">
      <c r="A38" s="54" t="s">
        <v>43</v>
      </c>
      <c r="B38" s="11"/>
      <c r="C38" s="59">
        <v>3</v>
      </c>
      <c r="D38" s="16">
        <f t="shared" si="1"/>
        <v>0</v>
      </c>
      <c r="E38" s="60"/>
    </row>
    <row r="39" spans="1:5" s="57" customFormat="1" ht="14.25" customHeight="1" x14ac:dyDescent="0.2">
      <c r="A39" s="64" t="s">
        <v>44</v>
      </c>
      <c r="B39" s="11"/>
      <c r="C39" s="59">
        <v>1.9</v>
      </c>
      <c r="D39" s="16">
        <f t="shared" si="1"/>
        <v>0</v>
      </c>
      <c r="E39" s="60"/>
    </row>
    <row r="40" spans="1:5" s="57" customFormat="1" ht="14.25" customHeight="1" x14ac:dyDescent="0.2">
      <c r="A40" s="58" t="s">
        <v>93</v>
      </c>
      <c r="B40" s="10"/>
      <c r="C40" s="55">
        <v>4.5</v>
      </c>
      <c r="D40" s="16">
        <f t="shared" ref="D40:D45" si="2">SUM(B40*C40)</f>
        <v>0</v>
      </c>
      <c r="E40" s="56"/>
    </row>
    <row r="41" spans="1:5" s="57" customFormat="1" ht="14.25" customHeight="1" x14ac:dyDescent="0.2">
      <c r="A41" s="58" t="s">
        <v>90</v>
      </c>
      <c r="B41" s="10"/>
      <c r="C41" s="55">
        <v>3.5</v>
      </c>
      <c r="D41" s="16">
        <f t="shared" si="2"/>
        <v>0</v>
      </c>
      <c r="E41" s="56"/>
    </row>
    <row r="42" spans="1:5" s="57" customFormat="1" ht="14.25" customHeight="1" x14ac:dyDescent="0.2">
      <c r="A42" s="65" t="s">
        <v>45</v>
      </c>
      <c r="B42" s="12"/>
      <c r="C42" s="66">
        <v>1.5</v>
      </c>
      <c r="D42" s="16">
        <f t="shared" si="2"/>
        <v>0</v>
      </c>
      <c r="E42" s="60"/>
    </row>
    <row r="43" spans="1:5" s="57" customFormat="1" ht="14.25" customHeight="1" x14ac:dyDescent="0.2">
      <c r="A43" s="67" t="s">
        <v>46</v>
      </c>
      <c r="B43" s="13"/>
      <c r="C43" s="68">
        <v>0.9</v>
      </c>
      <c r="D43" s="16">
        <f t="shared" si="2"/>
        <v>0</v>
      </c>
      <c r="E43" s="69"/>
    </row>
    <row r="44" spans="1:5" s="57" customFormat="1" ht="14.25" customHeight="1" x14ac:dyDescent="0.2">
      <c r="A44" s="67" t="s">
        <v>47</v>
      </c>
      <c r="B44" s="13"/>
      <c r="C44" s="68">
        <v>2.5</v>
      </c>
      <c r="D44" s="16">
        <f t="shared" si="2"/>
        <v>0</v>
      </c>
      <c r="E44" s="69"/>
    </row>
    <row r="45" spans="1:5" s="57" customFormat="1" ht="14.25" customHeight="1" x14ac:dyDescent="0.2">
      <c r="A45" s="58" t="s">
        <v>48</v>
      </c>
      <c r="B45" s="13"/>
      <c r="C45" s="68">
        <v>7.8</v>
      </c>
      <c r="D45" s="16">
        <f t="shared" si="2"/>
        <v>0</v>
      </c>
      <c r="E45" s="60"/>
    </row>
    <row r="46" spans="1:5" s="73" customFormat="1" ht="14.25" customHeight="1" x14ac:dyDescent="0.2">
      <c r="A46" s="70" t="s">
        <v>35</v>
      </c>
      <c r="B46" s="3"/>
      <c r="C46" s="71"/>
      <c r="D46" s="17">
        <f>SUM(D32:D45)</f>
        <v>0</v>
      </c>
      <c r="E46" s="72"/>
    </row>
    <row r="47" spans="1:5" s="53" customFormat="1" ht="14.25" customHeight="1" x14ac:dyDescent="0.2">
      <c r="A47" s="50" t="s">
        <v>49</v>
      </c>
      <c r="B47" s="51" t="s">
        <v>24</v>
      </c>
      <c r="C47" s="62" t="s">
        <v>25</v>
      </c>
      <c r="D47" s="63" t="s">
        <v>26</v>
      </c>
      <c r="E47" s="50" t="s">
        <v>27</v>
      </c>
    </row>
    <row r="48" spans="1:5" s="57" customFormat="1" ht="14.25" customHeight="1" x14ac:dyDescent="0.2">
      <c r="A48" s="58" t="s">
        <v>50</v>
      </c>
      <c r="B48" s="11"/>
      <c r="C48" s="59">
        <v>6.5</v>
      </c>
      <c r="D48" s="16">
        <f t="shared" ref="D48:D56" si="3">SUM(B48*C48)</f>
        <v>0</v>
      </c>
      <c r="E48" s="60"/>
    </row>
    <row r="49" spans="1:5" s="57" customFormat="1" ht="14.25" customHeight="1" x14ac:dyDescent="0.2">
      <c r="A49" s="58" t="s">
        <v>51</v>
      </c>
      <c r="B49" s="11"/>
      <c r="C49" s="59">
        <v>6.5</v>
      </c>
      <c r="D49" s="16">
        <f t="shared" si="3"/>
        <v>0</v>
      </c>
      <c r="E49" s="60"/>
    </row>
    <row r="50" spans="1:5" s="57" customFormat="1" ht="14.25" customHeight="1" x14ac:dyDescent="0.2">
      <c r="A50" s="67" t="s">
        <v>52</v>
      </c>
      <c r="B50" s="11"/>
      <c r="C50" s="59">
        <v>6.5</v>
      </c>
      <c r="D50" s="16">
        <f t="shared" si="3"/>
        <v>0</v>
      </c>
      <c r="E50" s="60"/>
    </row>
    <row r="51" spans="1:5" s="57" customFormat="1" ht="14.25" customHeight="1" x14ac:dyDescent="0.2">
      <c r="A51" s="67" t="s">
        <v>53</v>
      </c>
      <c r="B51" s="11"/>
      <c r="C51" s="59">
        <v>6.5</v>
      </c>
      <c r="D51" s="16">
        <f t="shared" si="3"/>
        <v>0</v>
      </c>
      <c r="E51" s="60"/>
    </row>
    <row r="52" spans="1:5" s="57" customFormat="1" ht="14.25" customHeight="1" x14ac:dyDescent="0.2">
      <c r="A52" s="67" t="s">
        <v>54</v>
      </c>
      <c r="B52" s="11"/>
      <c r="C52" s="59">
        <v>6.5</v>
      </c>
      <c r="D52" s="16">
        <f t="shared" si="3"/>
        <v>0</v>
      </c>
      <c r="E52" s="60"/>
    </row>
    <row r="53" spans="1:5" s="57" customFormat="1" ht="14.25" customHeight="1" x14ac:dyDescent="0.2">
      <c r="A53" s="67" t="s">
        <v>55</v>
      </c>
      <c r="B53" s="11"/>
      <c r="C53" s="59">
        <v>7</v>
      </c>
      <c r="D53" s="16">
        <f t="shared" si="3"/>
        <v>0</v>
      </c>
      <c r="E53" s="60"/>
    </row>
    <row r="54" spans="1:5" s="57" customFormat="1" ht="14.25" customHeight="1" x14ac:dyDescent="0.2">
      <c r="A54" s="67" t="s">
        <v>56</v>
      </c>
      <c r="B54" s="11"/>
      <c r="C54" s="59">
        <v>7.5</v>
      </c>
      <c r="D54" s="16">
        <f t="shared" si="3"/>
        <v>0</v>
      </c>
      <c r="E54" s="60"/>
    </row>
    <row r="55" spans="1:5" s="57" customFormat="1" ht="14.25" customHeight="1" x14ac:dyDescent="0.2">
      <c r="A55" s="67" t="s">
        <v>57</v>
      </c>
      <c r="B55" s="11"/>
      <c r="C55" s="59">
        <v>7.5</v>
      </c>
      <c r="D55" s="16">
        <f t="shared" si="3"/>
        <v>0</v>
      </c>
      <c r="E55" s="60"/>
    </row>
    <row r="56" spans="1:5" s="57" customFormat="1" ht="14.25" customHeight="1" x14ac:dyDescent="0.2">
      <c r="A56" s="67" t="s">
        <v>58</v>
      </c>
      <c r="B56" s="11"/>
      <c r="C56" s="59">
        <v>7.5</v>
      </c>
      <c r="D56" s="16">
        <f t="shared" si="3"/>
        <v>0</v>
      </c>
      <c r="E56" s="60"/>
    </row>
    <row r="57" spans="1:5" s="57" customFormat="1" ht="14.25" customHeight="1" x14ac:dyDescent="0.2">
      <c r="A57" s="67" t="s">
        <v>59</v>
      </c>
      <c r="B57" s="11"/>
      <c r="C57" s="59">
        <v>6.5</v>
      </c>
      <c r="D57" s="16">
        <f>SUM(B57*C57)</f>
        <v>0</v>
      </c>
      <c r="E57" s="56"/>
    </row>
    <row r="58" spans="1:5" s="53" customFormat="1" ht="14.25" customHeight="1" x14ac:dyDescent="0.2">
      <c r="A58" s="50" t="s">
        <v>60</v>
      </c>
      <c r="B58" s="51"/>
      <c r="C58" s="62"/>
      <c r="D58" s="63"/>
      <c r="E58" s="50"/>
    </row>
    <row r="59" spans="1:5" s="57" customFormat="1" ht="14.25" customHeight="1" x14ac:dyDescent="0.2">
      <c r="A59" s="67" t="s">
        <v>61</v>
      </c>
      <c r="B59" s="14"/>
      <c r="C59" s="74">
        <v>4</v>
      </c>
      <c r="D59" s="16">
        <f>SUM(B59*C59)</f>
        <v>0</v>
      </c>
      <c r="E59" s="56"/>
    </row>
    <row r="60" spans="1:5" s="57" customFormat="1" ht="14.25" customHeight="1" x14ac:dyDescent="0.2">
      <c r="A60" s="67" t="s">
        <v>62</v>
      </c>
      <c r="B60" s="14"/>
      <c r="C60" s="74">
        <v>4</v>
      </c>
      <c r="D60" s="16">
        <f t="shared" ref="D60:D67" si="4">SUM(B60*C60)</f>
        <v>0</v>
      </c>
      <c r="E60" s="56"/>
    </row>
    <row r="61" spans="1:5" s="57" customFormat="1" ht="14.25" customHeight="1" x14ac:dyDescent="0.2">
      <c r="A61" s="67" t="s">
        <v>63</v>
      </c>
      <c r="B61" s="14"/>
      <c r="C61" s="74">
        <v>4</v>
      </c>
      <c r="D61" s="16">
        <f t="shared" si="4"/>
        <v>0</v>
      </c>
      <c r="E61" s="56"/>
    </row>
    <row r="62" spans="1:5" s="57" customFormat="1" ht="14.25" customHeight="1" x14ac:dyDescent="0.2">
      <c r="A62" s="67" t="s">
        <v>64</v>
      </c>
      <c r="B62" s="14"/>
      <c r="C62" s="74">
        <v>4</v>
      </c>
      <c r="D62" s="16">
        <f t="shared" si="4"/>
        <v>0</v>
      </c>
      <c r="E62" s="56"/>
    </row>
    <row r="63" spans="1:5" s="57" customFormat="1" ht="14.25" customHeight="1" x14ac:dyDescent="0.2">
      <c r="A63" s="67" t="s">
        <v>65</v>
      </c>
      <c r="B63" s="14"/>
      <c r="C63" s="74">
        <v>4</v>
      </c>
      <c r="D63" s="16">
        <f t="shared" si="4"/>
        <v>0</v>
      </c>
      <c r="E63" s="56"/>
    </row>
    <row r="64" spans="1:5" s="57" customFormat="1" ht="14.25" customHeight="1" x14ac:dyDescent="0.2">
      <c r="A64" s="67" t="s">
        <v>66</v>
      </c>
      <c r="B64" s="14"/>
      <c r="C64" s="74">
        <v>4</v>
      </c>
      <c r="D64" s="16">
        <f t="shared" si="4"/>
        <v>0</v>
      </c>
      <c r="E64" s="56"/>
    </row>
    <row r="65" spans="1:6" s="57" customFormat="1" ht="14.25" customHeight="1" x14ac:dyDescent="0.2">
      <c r="A65" s="67" t="s">
        <v>67</v>
      </c>
      <c r="B65" s="14"/>
      <c r="C65" s="74">
        <v>4.5</v>
      </c>
      <c r="D65" s="16">
        <f t="shared" si="4"/>
        <v>0</v>
      </c>
      <c r="E65" s="56"/>
    </row>
    <row r="66" spans="1:6" s="57" customFormat="1" ht="14.25" customHeight="1" x14ac:dyDescent="0.2">
      <c r="A66" s="67" t="s">
        <v>68</v>
      </c>
      <c r="B66" s="14"/>
      <c r="C66" s="74">
        <v>4.5</v>
      </c>
      <c r="D66" s="16">
        <f t="shared" si="4"/>
        <v>0</v>
      </c>
      <c r="E66" s="56"/>
    </row>
    <row r="67" spans="1:6" s="57" customFormat="1" ht="14.25" customHeight="1" x14ac:dyDescent="0.2">
      <c r="A67" s="67" t="s">
        <v>69</v>
      </c>
      <c r="B67" s="14"/>
      <c r="C67" s="74">
        <v>5</v>
      </c>
      <c r="D67" s="16">
        <f t="shared" si="4"/>
        <v>0</v>
      </c>
      <c r="E67" s="56"/>
    </row>
    <row r="68" spans="1:6" s="57" customFormat="1" ht="14.25" customHeight="1" x14ac:dyDescent="0.2">
      <c r="A68" s="70" t="s">
        <v>35</v>
      </c>
      <c r="B68" s="4"/>
      <c r="C68" s="75"/>
      <c r="D68" s="17">
        <f>SUM(D48:D67)</f>
        <v>0</v>
      </c>
      <c r="E68" s="64"/>
    </row>
    <row r="69" spans="1:6" s="53" customFormat="1" ht="14.25" customHeight="1" x14ac:dyDescent="0.2">
      <c r="A69" s="50" t="s">
        <v>70</v>
      </c>
      <c r="B69" s="51" t="s">
        <v>24</v>
      </c>
      <c r="C69" s="62" t="s">
        <v>25</v>
      </c>
      <c r="D69" s="63" t="s">
        <v>26</v>
      </c>
      <c r="E69" s="50" t="s">
        <v>27</v>
      </c>
    </row>
    <row r="70" spans="1:6" s="57" customFormat="1" ht="14.25" customHeight="1" x14ac:dyDescent="0.2">
      <c r="A70" s="58" t="s">
        <v>71</v>
      </c>
      <c r="B70" s="11"/>
      <c r="C70" s="59">
        <v>4.5</v>
      </c>
      <c r="D70" s="16">
        <f t="shared" ref="D70:D76" si="5">SUM(B70*C70)</f>
        <v>0</v>
      </c>
      <c r="E70" s="60"/>
    </row>
    <row r="71" spans="1:6" s="57" customFormat="1" ht="14.25" customHeight="1" x14ac:dyDescent="0.2">
      <c r="A71" s="58" t="s">
        <v>72</v>
      </c>
      <c r="B71" s="11"/>
      <c r="C71" s="59">
        <v>4.5</v>
      </c>
      <c r="D71" s="16">
        <f t="shared" si="5"/>
        <v>0</v>
      </c>
      <c r="E71" s="60"/>
    </row>
    <row r="72" spans="1:6" s="24" customFormat="1" ht="14.25" customHeight="1" x14ac:dyDescent="0.2">
      <c r="A72" s="58" t="s">
        <v>73</v>
      </c>
      <c r="B72" s="15"/>
      <c r="C72" s="76">
        <v>4.5</v>
      </c>
      <c r="D72" s="16">
        <f t="shared" si="5"/>
        <v>0</v>
      </c>
      <c r="E72" s="60"/>
      <c r="F72" s="57"/>
    </row>
    <row r="73" spans="1:6" s="24" customFormat="1" ht="14.25" customHeight="1" x14ac:dyDescent="0.2">
      <c r="A73" s="58" t="s">
        <v>91</v>
      </c>
      <c r="B73" s="15"/>
      <c r="C73" s="76">
        <v>4.5</v>
      </c>
      <c r="D73" s="16">
        <f t="shared" si="5"/>
        <v>0</v>
      </c>
      <c r="E73" s="60"/>
      <c r="F73" s="57"/>
    </row>
    <row r="74" spans="1:6" s="24" customFormat="1" ht="14.25" customHeight="1" x14ac:dyDescent="0.2">
      <c r="A74" s="58" t="s">
        <v>74</v>
      </c>
      <c r="B74" s="11"/>
      <c r="C74" s="59">
        <v>6.5</v>
      </c>
      <c r="D74" s="16">
        <f t="shared" si="5"/>
        <v>0</v>
      </c>
      <c r="E74" s="60"/>
      <c r="F74" s="57"/>
    </row>
    <row r="75" spans="1:6" s="24" customFormat="1" ht="14.25" customHeight="1" x14ac:dyDescent="0.2">
      <c r="A75" s="58" t="s">
        <v>75</v>
      </c>
      <c r="B75" s="11"/>
      <c r="C75" s="59">
        <v>12.5</v>
      </c>
      <c r="D75" s="16">
        <f t="shared" si="5"/>
        <v>0</v>
      </c>
      <c r="E75" s="60"/>
      <c r="F75" s="57"/>
    </row>
    <row r="76" spans="1:6" s="24" customFormat="1" ht="14.25" customHeight="1" x14ac:dyDescent="0.2">
      <c r="A76" s="58" t="s">
        <v>76</v>
      </c>
      <c r="B76" s="11"/>
      <c r="C76" s="59">
        <v>18.5</v>
      </c>
      <c r="D76" s="16">
        <f t="shared" si="5"/>
        <v>0</v>
      </c>
      <c r="E76" s="60"/>
      <c r="F76" s="57"/>
    </row>
    <row r="77" spans="1:6" s="24" customFormat="1" ht="14.25" customHeight="1" x14ac:dyDescent="0.2">
      <c r="A77" s="77" t="s">
        <v>35</v>
      </c>
      <c r="B77" s="5"/>
      <c r="C77" s="59"/>
      <c r="D77" s="17">
        <f>SUM(D70:D76)</f>
        <v>0</v>
      </c>
      <c r="E77" s="58"/>
      <c r="F77" s="57"/>
    </row>
    <row r="78" spans="1:6" s="79" customFormat="1" ht="14.25" customHeight="1" x14ac:dyDescent="0.2">
      <c r="A78" s="78" t="s">
        <v>77</v>
      </c>
      <c r="B78" s="51" t="s">
        <v>24</v>
      </c>
      <c r="C78" s="62" t="s">
        <v>25</v>
      </c>
      <c r="D78" s="63" t="s">
        <v>26</v>
      </c>
      <c r="E78" s="50" t="s">
        <v>27</v>
      </c>
      <c r="F78" s="53"/>
    </row>
    <row r="79" spans="1:6" s="24" customFormat="1" ht="51.75" customHeight="1" x14ac:dyDescent="0.2">
      <c r="A79" s="80" t="s">
        <v>78</v>
      </c>
      <c r="B79" s="14"/>
      <c r="C79" s="74">
        <v>7.5</v>
      </c>
      <c r="D79" s="16">
        <f>SUM(B79*C79)</f>
        <v>0</v>
      </c>
      <c r="E79" s="81" t="s">
        <v>79</v>
      </c>
      <c r="F79" s="57"/>
    </row>
    <row r="80" spans="1:6" s="24" customFormat="1" ht="51.75" customHeight="1" x14ac:dyDescent="0.2">
      <c r="A80" s="80" t="s">
        <v>80</v>
      </c>
      <c r="B80" s="14"/>
      <c r="C80" s="74">
        <v>9</v>
      </c>
      <c r="D80" s="16">
        <f>SUM(B80*C80)</f>
        <v>0</v>
      </c>
      <c r="E80" s="81" t="s">
        <v>81</v>
      </c>
      <c r="F80" s="57"/>
    </row>
    <row r="81" spans="1:10" s="24" customFormat="1" ht="18.75" hidden="1" x14ac:dyDescent="0.2">
      <c r="A81" s="54"/>
      <c r="B81" s="6"/>
      <c r="C81" s="82"/>
      <c r="D81" s="83"/>
      <c r="E81" s="58"/>
      <c r="F81" s="57"/>
    </row>
    <row r="82" spans="1:10" s="24" customFormat="1" ht="14.25" customHeight="1" thickBot="1" x14ac:dyDescent="0.25">
      <c r="A82" s="84" t="s">
        <v>35</v>
      </c>
      <c r="B82" s="7"/>
      <c r="C82" s="85"/>
      <c r="D82" s="18">
        <f>SUM(D79:D81)</f>
        <v>0</v>
      </c>
      <c r="E82" s="86"/>
      <c r="F82" s="57"/>
    </row>
    <row r="83" spans="1:10" s="24" customFormat="1" ht="14.25" customHeight="1" x14ac:dyDescent="0.2">
      <c r="A83" s="87" t="s">
        <v>82</v>
      </c>
      <c r="B83" s="22"/>
      <c r="C83" s="88">
        <v>48</v>
      </c>
      <c r="D83" s="19">
        <f>SUM(B83*C83)</f>
        <v>0</v>
      </c>
      <c r="E83" s="89"/>
      <c r="F83" s="57"/>
    </row>
    <row r="84" spans="1:10" s="24" customFormat="1" ht="14.25" customHeight="1" x14ac:dyDescent="0.2">
      <c r="A84" s="90" t="s">
        <v>83</v>
      </c>
      <c r="B84" s="11"/>
      <c r="C84" s="74">
        <v>30</v>
      </c>
      <c r="D84" s="20">
        <f>SUM(B84*C84)</f>
        <v>0</v>
      </c>
      <c r="E84" s="91"/>
      <c r="F84" s="57"/>
    </row>
    <row r="85" spans="1:10" s="24" customFormat="1" ht="14.25" customHeight="1" thickBot="1" x14ac:dyDescent="0.25">
      <c r="A85" s="92" t="s">
        <v>35</v>
      </c>
      <c r="B85" s="7"/>
      <c r="C85" s="93"/>
      <c r="D85" s="21">
        <f>SUM(D83:D84)</f>
        <v>0</v>
      </c>
      <c r="E85" s="94"/>
      <c r="F85" s="57"/>
    </row>
    <row r="86" spans="1:10" s="24" customFormat="1" ht="14.25" customHeight="1" x14ac:dyDescent="0.2">
      <c r="A86" s="128" t="s">
        <v>84</v>
      </c>
      <c r="B86" s="113"/>
      <c r="C86" s="113"/>
      <c r="D86" s="95">
        <f>D87/108.1*100</f>
        <v>0</v>
      </c>
      <c r="E86" s="96" t="s">
        <v>85</v>
      </c>
      <c r="F86" s="57"/>
    </row>
    <row r="87" spans="1:10" s="24" customFormat="1" ht="14.25" customHeight="1" x14ac:dyDescent="0.2">
      <c r="A87" s="129"/>
      <c r="B87" s="114"/>
      <c r="C87" s="114"/>
      <c r="D87" s="97">
        <f>SUM(D85,D82,D77,D68,D46,D30)</f>
        <v>0</v>
      </c>
      <c r="E87" s="98" t="s">
        <v>86</v>
      </c>
      <c r="F87" s="57"/>
    </row>
    <row r="88" spans="1:10" ht="20.25" x14ac:dyDescent="0.45">
      <c r="A88" s="99" t="s">
        <v>87</v>
      </c>
      <c r="B88" s="100"/>
      <c r="C88" s="100"/>
      <c r="D88" s="100"/>
      <c r="E88" s="100"/>
      <c r="F88" s="101"/>
      <c r="G88" s="101"/>
      <c r="H88" s="101"/>
      <c r="I88" s="101"/>
      <c r="J88" s="101"/>
    </row>
    <row r="89" spans="1:10" ht="14.25" customHeight="1" x14ac:dyDescent="0.35">
      <c r="A89" s="115" t="s">
        <v>88</v>
      </c>
      <c r="B89" s="116"/>
      <c r="C89" s="116"/>
      <c r="D89" s="116"/>
      <c r="E89" s="117"/>
      <c r="F89" s="102"/>
      <c r="G89" s="102"/>
      <c r="H89" s="102"/>
      <c r="I89" s="102"/>
      <c r="J89" s="102"/>
    </row>
    <row r="90" spans="1:10" ht="18.75" x14ac:dyDescent="0.35">
      <c r="A90" s="118"/>
      <c r="B90" s="119"/>
      <c r="C90" s="119"/>
      <c r="D90" s="119"/>
      <c r="E90" s="120"/>
      <c r="F90" s="102"/>
      <c r="G90" s="102"/>
      <c r="H90" s="102"/>
      <c r="I90" s="102"/>
      <c r="J90" s="102"/>
    </row>
    <row r="91" spans="1:10" ht="18.75" x14ac:dyDescent="0.35">
      <c r="A91" s="118"/>
      <c r="B91" s="119"/>
      <c r="C91" s="119"/>
      <c r="D91" s="119"/>
      <c r="E91" s="120"/>
      <c r="F91" s="102"/>
      <c r="G91" s="102"/>
      <c r="H91" s="102"/>
      <c r="I91" s="102"/>
      <c r="J91" s="102"/>
    </row>
    <row r="92" spans="1:10" ht="217.5" customHeight="1" x14ac:dyDescent="0.35">
      <c r="A92" s="118"/>
      <c r="B92" s="119"/>
      <c r="C92" s="119"/>
      <c r="D92" s="119"/>
      <c r="E92" s="120"/>
      <c r="F92" s="102"/>
      <c r="G92" s="102"/>
      <c r="H92" s="102"/>
      <c r="I92" s="102"/>
      <c r="J92" s="102"/>
    </row>
    <row r="93" spans="1:10" x14ac:dyDescent="0.35">
      <c r="A93" s="118"/>
      <c r="B93" s="119"/>
      <c r="C93" s="119"/>
      <c r="D93" s="119"/>
      <c r="E93" s="120"/>
    </row>
    <row r="94" spans="1:10" x14ac:dyDescent="0.35">
      <c r="A94" s="118"/>
      <c r="B94" s="119"/>
      <c r="C94" s="119"/>
      <c r="D94" s="119"/>
      <c r="E94" s="120"/>
    </row>
    <row r="95" spans="1:10" x14ac:dyDescent="0.35">
      <c r="A95" s="118"/>
      <c r="B95" s="119"/>
      <c r="C95" s="119"/>
      <c r="D95" s="119"/>
      <c r="E95" s="120"/>
    </row>
    <row r="96" spans="1:10" x14ac:dyDescent="0.35">
      <c r="A96" s="118"/>
      <c r="B96" s="119"/>
      <c r="C96" s="119"/>
      <c r="D96" s="119"/>
      <c r="E96" s="120"/>
    </row>
    <row r="97" spans="1:5" x14ac:dyDescent="0.35">
      <c r="A97" s="118"/>
      <c r="B97" s="119"/>
      <c r="C97" s="119"/>
      <c r="D97" s="119"/>
      <c r="E97" s="120"/>
    </row>
    <row r="98" spans="1:5" x14ac:dyDescent="0.35">
      <c r="A98" s="118"/>
      <c r="B98" s="119"/>
      <c r="C98" s="119"/>
      <c r="D98" s="119"/>
      <c r="E98" s="120"/>
    </row>
    <row r="99" spans="1:5" x14ac:dyDescent="0.35">
      <c r="A99" s="118"/>
      <c r="B99" s="119"/>
      <c r="C99" s="119"/>
      <c r="D99" s="119"/>
      <c r="E99" s="120"/>
    </row>
    <row r="100" spans="1:5" x14ac:dyDescent="0.35">
      <c r="A100" s="121"/>
      <c r="B100" s="122"/>
      <c r="C100" s="122"/>
      <c r="D100" s="122"/>
      <c r="E100" s="123"/>
    </row>
    <row r="101" spans="1:5" ht="28.5" customHeight="1" x14ac:dyDescent="0.35"/>
  </sheetData>
  <mergeCells count="17">
    <mergeCell ref="C86:C87"/>
    <mergeCell ref="A89:E100"/>
    <mergeCell ref="B10:D10"/>
    <mergeCell ref="A15:C15"/>
    <mergeCell ref="B7:C7"/>
    <mergeCell ref="A86:A87"/>
    <mergeCell ref="B86:B87"/>
    <mergeCell ref="B2:C2"/>
    <mergeCell ref="B8:C8"/>
    <mergeCell ref="A17:B19"/>
    <mergeCell ref="B3:C3"/>
    <mergeCell ref="B12:D12"/>
    <mergeCell ref="B13:C14"/>
    <mergeCell ref="B4:C4"/>
    <mergeCell ref="B5:C5"/>
    <mergeCell ref="B6:C6"/>
    <mergeCell ref="A13:A14"/>
  </mergeCells>
  <pageMargins left="0.7" right="0.7" top="0.78740157499999996" bottom="0.78740157499999996" header="0.3" footer="0.3"/>
  <pageSetup paperSize="9" scale="54" orientation="portrait" r:id="rId1"/>
  <rowBreaks count="1" manualBreakCount="1">
    <brk id="8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04159-36BF-4181-947E-7E76CB62E597}"/>
</file>

<file path=customXml/itemProps2.xml><?xml version="1.0" encoding="utf-8"?>
<ds:datastoreItem xmlns:ds="http://schemas.openxmlformats.org/officeDocument/2006/customXml" ds:itemID="{72EA1FB3-9C94-461D-81F9-D5F336F5E1B6}">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3.xml><?xml version="1.0" encoding="utf-8"?>
<ds:datastoreItem xmlns:ds="http://schemas.openxmlformats.org/officeDocument/2006/customXml" ds:itemID="{5C68B0BC-A68B-4400-B9E8-2158B3BB34A2}">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2025-07-03T11:35:43Z</dcterms:created>
  <dcterms:modified xsi:type="dcterms:W3CDTF">2026-04-01T16:02:10Z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ies>
</file>