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migros.sharepoint.com/sites/gmz_ORG_D2_3453_gg_team/Shared Documents/General/01_Gastronomiegruppe_GG/0578_PR SIX HT201/50_Marketing_Kommunikation/06_Übersetzungen/Sitzungszimmer_Bestellformulare_NEU/"/>
    </mc:Choice>
  </mc:AlternateContent>
  <xr:revisionPtr revIDLastSave="0" documentId="8_{92494F2D-074A-44F8-BDA4-A76C9E18B5C8}" xr6:coauthVersionLast="47" xr6:coauthVersionMax="47" xr10:uidLastSave="{00000000-0000-0000-0000-000000000000}"/>
  <bookViews>
    <workbookView xWindow="12015" yWindow="4425" windowWidth="22455" windowHeight="15285" xr2:uid="{1EF86B29-B952-4ED0-A884-70D8C270A27B}"/>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1" l="1"/>
  <c r="D73" i="1"/>
  <c r="D41" i="1"/>
  <c r="D84" i="1"/>
  <c r="D83" i="1"/>
  <c r="D81" i="1"/>
  <c r="D80" i="1"/>
  <c r="D77" i="1"/>
  <c r="D76" i="1"/>
  <c r="D75" i="1"/>
  <c r="D72" i="1"/>
  <c r="D71" i="1"/>
  <c r="D70" i="1"/>
  <c r="D67" i="1"/>
  <c r="D66" i="1"/>
  <c r="D65" i="1"/>
  <c r="D64" i="1"/>
  <c r="D63" i="1"/>
  <c r="D62" i="1"/>
  <c r="D61" i="1"/>
  <c r="D60" i="1"/>
  <c r="D59" i="1"/>
  <c r="D57" i="1"/>
  <c r="D56" i="1"/>
  <c r="D55" i="1"/>
  <c r="D54" i="1"/>
  <c r="D53" i="1"/>
  <c r="D52" i="1"/>
  <c r="D51" i="1"/>
  <c r="D50" i="1"/>
  <c r="D49" i="1"/>
  <c r="D48" i="1"/>
  <c r="D45" i="1"/>
  <c r="D44" i="1"/>
  <c r="D43" i="1"/>
  <c r="D42" i="1"/>
  <c r="D40" i="1"/>
  <c r="D39" i="1"/>
  <c r="D38" i="1"/>
  <c r="D37" i="1"/>
  <c r="D36" i="1"/>
  <c r="D35" i="1"/>
  <c r="D34" i="1"/>
  <c r="D33" i="1"/>
  <c r="D32" i="1"/>
  <c r="D31" i="1"/>
  <c r="D28" i="1"/>
  <c r="D27" i="1"/>
  <c r="D26" i="1"/>
  <c r="D25" i="1"/>
  <c r="D24" i="1"/>
  <c r="D23" i="1"/>
  <c r="D22" i="1"/>
  <c r="D68" i="1" l="1"/>
  <c r="D29" i="1"/>
  <c r="D46" i="1"/>
  <c r="D82" i="1"/>
  <c r="D78" i="1"/>
  <c r="D85" i="1"/>
  <c r="D86" i="1" l="1"/>
</calcChain>
</file>

<file path=xl/sharedStrings.xml><?xml version="1.0" encoding="utf-8"?>
<sst xmlns="http://schemas.openxmlformats.org/spreadsheetml/2006/main" count="122" uniqueCount="98">
  <si>
    <t>Company*</t>
  </si>
  <si>
    <t>Catering Services Migros</t>
  </si>
  <si>
    <t>Department*</t>
  </si>
  <si>
    <t>Personalrestaurant SIX HTP</t>
  </si>
  <si>
    <t>First name/Surname*</t>
  </si>
  <si>
    <t>Pfingstweidstrasse 110</t>
  </si>
  <si>
    <t>Address*</t>
  </si>
  <si>
    <t>8005 Zürich</t>
  </si>
  <si>
    <t>Postcode/City</t>
  </si>
  <si>
    <t>Mail:</t>
  </si>
  <si>
    <t>catering.sixhtp@gmz.migros.ch</t>
  </si>
  <si>
    <t>Phone*</t>
  </si>
  <si>
    <t xml:space="preserve">058 399 </t>
  </si>
  <si>
    <t>E-mail*</t>
  </si>
  <si>
    <t xml:space="preserve"> @six-group.com</t>
  </si>
  <si>
    <t>Tel:</t>
  </si>
  <si>
    <r>
      <rPr>
        <sz val="14"/>
        <rFont val="Arial"/>
        <family val="2"/>
      </rPr>
      <t>Event details</t>
    </r>
    <r>
      <rPr>
        <b/>
        <sz val="10"/>
        <rFont val="Arial"/>
        <family val="2"/>
      </rPr>
      <t xml:space="preserve"> (* = required information)</t>
    </r>
  </si>
  <si>
    <t xml:space="preserve"> +41 (0) 58 399 93 08 Martin Serafimovik</t>
  </si>
  <si>
    <t>SAP number</t>
  </si>
  <si>
    <t>Delivery date*</t>
  </si>
  <si>
    <t>Provisioning time</t>
  </si>
  <si>
    <t>Delivery location*</t>
  </si>
  <si>
    <t>Start*</t>
  </si>
  <si>
    <t>End*</t>
  </si>
  <si>
    <t>Note:</t>
  </si>
  <si>
    <t>Number of participants*</t>
  </si>
  <si>
    <t>Warm and cold beverages</t>
  </si>
  <si>
    <t>Amount</t>
  </si>
  <si>
    <t>Price</t>
  </si>
  <si>
    <t>Total</t>
  </si>
  <si>
    <t>Note</t>
  </si>
  <si>
    <t>Mineral water, 33cl glass bottle, still and sparkling</t>
  </si>
  <si>
    <t>Soft drink, 33cl glass bottle, various flavours</t>
  </si>
  <si>
    <t>Apple juice, 100cl</t>
  </si>
  <si>
    <t>Orange juice, 100cl</t>
  </si>
  <si>
    <t>Mineral water, 1l glass bottle, still and sparkling</t>
  </si>
  <si>
    <t>Nespresso coffee</t>
  </si>
  <si>
    <t>Tea</t>
  </si>
  <si>
    <t>TOTAL</t>
  </si>
  <si>
    <t>Sweet baked goods</t>
  </si>
  <si>
    <t>Butter croissant and lye croissant</t>
  </si>
  <si>
    <t>French croissant</t>
  </si>
  <si>
    <t>Chocolate croissant</t>
  </si>
  <si>
    <t>Seed croissant</t>
  </si>
  <si>
    <t>Assorted bread rolls, per item</t>
  </si>
  <si>
    <t xml:space="preserve">Brownies </t>
  </si>
  <si>
    <t>Dry pastries (bird's nests, jammie dodgers, macaroons, etc.)</t>
  </si>
  <si>
    <t>Various mini pastries (Danishes, nut and almond pastries)</t>
  </si>
  <si>
    <t>Cake (carrot, lemon, marble, chocolate)</t>
  </si>
  <si>
    <t>American pastry, 3 varieties / per piece</t>
  </si>
  <si>
    <t>Chocolates / per piece</t>
  </si>
  <si>
    <t>Lindor balls (milk, dark and white)</t>
  </si>
  <si>
    <t>Tartufi</t>
  </si>
  <si>
    <t>Celebrations</t>
  </si>
  <si>
    <t>Sandwiches and salad</t>
  </si>
  <si>
    <t>Salad bowls with various dressings</t>
  </si>
  <si>
    <t>Cheese sandwich</t>
  </si>
  <si>
    <t>Sandwich with grilled vegetables, vegan</t>
  </si>
  <si>
    <t>Ham sandwich</t>
  </si>
  <si>
    <t>Salami sandwich</t>
  </si>
  <si>
    <t>Chicken breast sandwich</t>
  </si>
  <si>
    <t>Smoked salmon sandwich</t>
  </si>
  <si>
    <t>Pastrami sandwich</t>
  </si>
  <si>
    <t>Cured ham sandwich</t>
  </si>
  <si>
    <t>Sandwich with cured, dried beef</t>
  </si>
  <si>
    <t>Mini-Sandwiches / minimum order quantity: 4 pieces per variety</t>
  </si>
  <si>
    <t>Mini-Sandwich with ham</t>
  </si>
  <si>
    <t>Mini-Sandwich with salami</t>
  </si>
  <si>
    <t>Mini-Sandwich with meatloaf</t>
  </si>
  <si>
    <t>Mini-Sandwich with cheese</t>
  </si>
  <si>
    <t>Mini-Sandwich with egg</t>
  </si>
  <si>
    <t>Mini-Sandwich with hummus, vegan</t>
  </si>
  <si>
    <t>Mini-Sandwich with tomatoes and mozzarella</t>
  </si>
  <si>
    <t>Mini-Sandwich with smoked salmon</t>
  </si>
  <si>
    <t>Mini-Sandwich with cured, dried beef</t>
  </si>
  <si>
    <t>Müesli, yogurt and fruits</t>
  </si>
  <si>
    <t>Bircher muesli</t>
  </si>
  <si>
    <t>Fresh fruit, sliced</t>
  </si>
  <si>
    <t>Crunchy yoghurt</t>
  </si>
  <si>
    <r>
      <t>Small fruit basket, 2-5 people</t>
    </r>
    <r>
      <rPr>
        <sz val="11"/>
        <rFont val="Arial"/>
        <family val="2"/>
      </rPr>
      <t xml:space="preserve"> </t>
    </r>
  </si>
  <si>
    <r>
      <t>Medium fruit basket, 6-9 people</t>
    </r>
    <r>
      <rPr>
        <sz val="11"/>
        <rFont val="Arial"/>
        <family val="2"/>
      </rPr>
      <t xml:space="preserve"> </t>
    </r>
  </si>
  <si>
    <r>
      <t>Large fruit basket, 10-15 people</t>
    </r>
    <r>
      <rPr>
        <sz val="11"/>
        <rFont val="Arial"/>
        <family val="2"/>
      </rPr>
      <t xml:space="preserve"> </t>
    </r>
  </si>
  <si>
    <t>Seminar packages</t>
  </si>
  <si>
    <r>
      <t xml:space="preserve">Breakfast pack to start the day, per person
</t>
    </r>
    <r>
      <rPr>
        <sz val="11"/>
        <color rgb="FF000000"/>
        <rFont val="Arial"/>
        <family val="2"/>
      </rPr>
      <t xml:space="preserve">Aromatic coffee, tea, orange juice, fresh croissants, 
variety of bread rolls </t>
    </r>
  </si>
  <si>
    <t>1 Coffee/tea 
Orange juice
Croissants
Bread rolls</t>
  </si>
  <si>
    <r>
      <t xml:space="preserve">Morning and afternoon snack pack, per person
</t>
    </r>
    <r>
      <rPr>
        <sz val="11"/>
        <color rgb="FF000000"/>
        <rFont val="Arial"/>
        <family val="2"/>
      </rPr>
      <t xml:space="preserve">Coffee, tea, mineral water, selection of small pastries and fruits </t>
    </r>
  </si>
  <si>
    <t>1 Coffee/tea
Mineral water
Mini pastry
Fruit basket</t>
  </si>
  <si>
    <t>Coffee service, coffee break supervision / per hour</t>
  </si>
  <si>
    <t>Express surcharge</t>
  </si>
  <si>
    <t>Order total</t>
  </si>
  <si>
    <t>incl. 8.1 VAT</t>
  </si>
  <si>
    <t>Conditions of delivery</t>
  </si>
  <si>
    <t>Orders must be received by SIX HT201's gastronomy team via e-mail by 3.00 p.m. on the previous day. 
If the order is received late, an express surcharge of CHF 30.00 will be charged.
Coffee capsules and bottles will be prepared in sufficient quantities and charged by consumption. All other items will be charged 
according to the order.
Please let us know the number of participants along with the quantities.
Orders will be prepared in the room approx. 15 minutes before the event. Please bear this in mind when reserving the room.
Please let us know when your meeting is over so we can clear the room for upcoming meetings.
Orders will be invoiced by Migros Catering Services and must be paid within 30 days. All prices include VAT.
SIX invoices are settled electronically using PayNet. This requires a SAP number and the corresponding billing address, which must be generated by a small purchase order in i-connect. 
Please complete the field above correctly to ensure the invoicing process runs quickly and smoothly. 
More information can be found in i-connect. Please don't hesitate to give us a call or send us an e-mail if you have any questions. 
We are happy to help.
Thank you very much for your order!
The SIX gastronomy team</t>
  </si>
  <si>
    <t xml:space="preserve"> +41 (0) 79 696 82 20 Vera Ana</t>
  </si>
  <si>
    <t>Coffee order for meetings / SIX HTP</t>
  </si>
  <si>
    <t>Cinnamon Roll</t>
  </si>
  <si>
    <t>Chia-Pudding Frutti di Bosco</t>
  </si>
  <si>
    <t>Chia-Pudding Mango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</si>
</sst>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CHF&quot;\ * #,##0.00_ ;_ &quot;CHF&quot;\ * \-#,##0.00_ ;_ &quot;CHF&quot;\ * &quot;-&quot;??_ ;_ @_ "/>
    <numFmt numFmtId="43" formatCode="_ * #,##0.00_ ;_ * \-#,##0.00_ ;_ * &quot;-&quot;??_ ;_ @_ "/>
    <numFmt numFmtId="164" formatCode="&quot;++&quot;\4\4\ &quot;(0)&quot;##\ ###\ ##\ ##"/>
    <numFmt numFmtId="165" formatCode="_ [$CHF-807]\ * #,##0.00_ ;_ [$CHF-807]\ * \-#,##0.00_ ;_ [$CHF-807]\ * &quot;-&quot;??_ ;_ @_ "/>
  </numFmts>
  <fonts count="22" x14ac:knownFonts="1">
    <font>
      <sz val="10"/>
      <color theme="1"/>
      <name val="Arial"/>
      <family val="2"/>
    </font>
    <font>
      <sz val="10"/>
      <color theme="1"/>
      <name val="Arial"/>
      <family val="2"/>
    </font>
    <font>
      <u/>
      <sz val="10"/>
      <color theme="10"/>
      <name val="Arial"/>
      <family val="2"/>
    </font>
    <font>
      <b/>
      <sz val="22"/>
      <name val="Helvetica Now Display"/>
      <family val="2"/>
    </font>
    <font>
      <sz val="10"/>
      <name val="Arial"/>
      <family val="2"/>
    </font>
    <font>
      <b/>
      <sz val="10"/>
      <color rgb="FFFF0000"/>
      <name val="Arial"/>
      <family val="2"/>
    </font>
    <font>
      <b/>
      <sz val="10"/>
      <name val="Arial"/>
      <family val="2"/>
    </font>
    <font>
      <sz val="8"/>
      <color indexed="8"/>
      <name val="Arial"/>
      <family val="2"/>
    </font>
    <font>
      <sz val="14"/>
      <name val="Arial"/>
      <family val="2"/>
    </font>
    <font>
      <b/>
      <sz val="14"/>
      <name val="Arial"/>
      <family val="2"/>
    </font>
    <font>
      <sz val="18"/>
      <name val="Arial"/>
      <family val="2"/>
    </font>
    <font>
      <b/>
      <sz val="12"/>
      <name val="Arial"/>
      <family val="2"/>
    </font>
    <font>
      <b/>
      <sz val="11"/>
      <color indexed="8"/>
      <name val="Arial"/>
      <family val="2"/>
    </font>
    <font>
      <sz val="11"/>
      <name val="Arial"/>
      <family val="2"/>
    </font>
    <font>
      <sz val="11"/>
      <color indexed="8"/>
      <name val="Helvetica Now Display"/>
      <family val="2"/>
    </font>
    <font>
      <sz val="11"/>
      <color indexed="8"/>
      <name val="Arial"/>
      <family val="2"/>
    </font>
    <font>
      <sz val="9"/>
      <name val="Arial"/>
      <family val="2"/>
    </font>
    <font>
      <sz val="11"/>
      <name val="Helvetica Now Display"/>
      <family val="2"/>
    </font>
    <font>
      <b/>
      <sz val="11"/>
      <name val="Arial"/>
      <family val="2"/>
    </font>
    <font>
      <b/>
      <sz val="9"/>
      <name val="Arial"/>
      <family val="2"/>
    </font>
    <font>
      <sz val="11"/>
      <color rgb="FF000000"/>
      <name val="Arial"/>
      <family val="2"/>
    </font>
    <font>
      <sz val="8"/>
      <color rgb="FF000000"/>
      <name val="Arial"/>
      <family val="2"/>
    </font>
  </fonts>
  <fills count="7">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indexed="9"/>
        <bgColor indexed="64"/>
      </patternFill>
    </fill>
    <fill>
      <patternFill patternType="solid">
        <fgColor theme="9" tint="-0.249977111117893"/>
        <bgColor indexed="64"/>
      </patternFill>
    </fill>
    <fill>
      <patternFill patternType="solid">
        <fgColor theme="5" tint="0.59999389629810485"/>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143">
    <xf numFmtId="0" fontId="0" fillId="0" borderId="0" xfId="0"/>
    <xf numFmtId="0" fontId="3" fillId="0" borderId="0" xfId="0" applyFont="1" applyAlignment="1">
      <alignment vertical="center"/>
    </xf>
    <xf numFmtId="0" fontId="4" fillId="0" borderId="0" xfId="0" applyFont="1"/>
    <xf numFmtId="0" fontId="4" fillId="0" borderId="0" xfId="0" applyFont="1" applyAlignment="1">
      <alignment horizontal="center"/>
    </xf>
    <xf numFmtId="0" fontId="5" fillId="0" borderId="1" xfId="0" applyFont="1" applyBorder="1" applyAlignment="1">
      <alignment horizontal="left"/>
    </xf>
    <xf numFmtId="0" fontId="6" fillId="0" borderId="2" xfId="0" applyFont="1" applyBorder="1"/>
    <xf numFmtId="0" fontId="6" fillId="0" borderId="0" xfId="0" applyFont="1" applyAlignment="1">
      <alignment vertical="top"/>
    </xf>
    <xf numFmtId="0" fontId="7" fillId="0" borderId="0" xfId="0" applyFont="1"/>
    <xf numFmtId="0" fontId="6" fillId="0" borderId="5" xfId="0" applyFont="1" applyBorder="1"/>
    <xf numFmtId="0" fontId="6" fillId="0" borderId="0" xfId="0" applyFont="1" applyAlignment="1">
      <alignment horizontal="left" vertical="top"/>
    </xf>
    <xf numFmtId="164" fontId="6" fillId="0" borderId="0" xfId="0" applyNumberFormat="1" applyFont="1"/>
    <xf numFmtId="0" fontId="6" fillId="0" borderId="0" xfId="0" applyFont="1"/>
    <xf numFmtId="0" fontId="6" fillId="0" borderId="0" xfId="0" applyFont="1" applyAlignment="1">
      <alignment horizontal="right" vertical="top"/>
    </xf>
    <xf numFmtId="0" fontId="2" fillId="0" borderId="0" xfId="3" applyFill="1" applyBorder="1" applyAlignment="1" applyProtection="1">
      <alignment horizontal="left" vertical="top"/>
    </xf>
    <xf numFmtId="0" fontId="6" fillId="0" borderId="0" xfId="0" applyFont="1" applyAlignment="1">
      <alignment horizontal="right"/>
    </xf>
    <xf numFmtId="0" fontId="6" fillId="0" borderId="6" xfId="0" applyFont="1" applyBorder="1"/>
    <xf numFmtId="0" fontId="6" fillId="0" borderId="0" xfId="0" applyFont="1" applyAlignment="1">
      <alignment horizontal="center"/>
    </xf>
    <xf numFmtId="0" fontId="9" fillId="0" borderId="3" xfId="0" applyFont="1" applyBorder="1" applyAlignment="1">
      <alignment horizontal="left" vertical="top" wrapText="1"/>
    </xf>
    <xf numFmtId="0" fontId="5" fillId="0" borderId="0" xfId="0" applyFont="1"/>
    <xf numFmtId="0" fontId="9" fillId="0" borderId="0" xfId="0" applyFont="1"/>
    <xf numFmtId="0" fontId="4" fillId="0" borderId="1" xfId="0" applyFont="1" applyBorder="1" applyAlignment="1">
      <alignment vertical="top"/>
    </xf>
    <xf numFmtId="0" fontId="5" fillId="0" borderId="1" xfId="0" applyFont="1" applyBorder="1"/>
    <xf numFmtId="0" fontId="4" fillId="0" borderId="1" xfId="0" applyFont="1" applyBorder="1"/>
    <xf numFmtId="0" fontId="6" fillId="0" borderId="1" xfId="0" applyFont="1" applyBorder="1"/>
    <xf numFmtId="0" fontId="8" fillId="0" borderId="8" xfId="0" applyFont="1" applyBorder="1" applyAlignment="1">
      <alignment horizontal="left"/>
    </xf>
    <xf numFmtId="0" fontId="9" fillId="0" borderId="9" xfId="0" applyFont="1" applyBorder="1"/>
    <xf numFmtId="0" fontId="8" fillId="0" borderId="10" xfId="0" applyFont="1" applyBorder="1"/>
    <xf numFmtId="0" fontId="8" fillId="0" borderId="0" xfId="0" applyFont="1" applyAlignment="1">
      <alignment horizontal="center"/>
    </xf>
    <xf numFmtId="0" fontId="4" fillId="0" borderId="0" xfId="0" applyFont="1" applyAlignment="1">
      <alignment horizontal="left" vertical="top"/>
    </xf>
    <xf numFmtId="0" fontId="8" fillId="0" borderId="11" xfId="0" applyFont="1" applyBorder="1"/>
    <xf numFmtId="0" fontId="12" fillId="2" borderId="8" xfId="0" applyFont="1" applyFill="1" applyBorder="1" applyAlignment="1">
      <alignment horizontal="left"/>
    </xf>
    <xf numFmtId="2" fontId="12" fillId="2" borderId="8" xfId="0" applyNumberFormat="1" applyFont="1" applyFill="1" applyBorder="1" applyAlignment="1">
      <alignment horizontal="left"/>
    </xf>
    <xf numFmtId="1" fontId="12" fillId="2" borderId="8" xfId="0" applyNumberFormat="1" applyFont="1" applyFill="1" applyBorder="1" applyAlignment="1">
      <alignment horizontal="left"/>
    </xf>
    <xf numFmtId="165" fontId="12" fillId="2" borderId="8" xfId="0" applyNumberFormat="1" applyFont="1" applyFill="1" applyBorder="1" applyAlignment="1">
      <alignment horizontal="left"/>
    </xf>
    <xf numFmtId="0" fontId="13" fillId="3" borderId="0" xfId="0" applyFont="1" applyFill="1"/>
    <xf numFmtId="0" fontId="14" fillId="4" borderId="8" xfId="0" applyFont="1" applyFill="1" applyBorder="1" applyAlignment="1">
      <alignment horizontal="left" vertical="center"/>
    </xf>
    <xf numFmtId="49" fontId="15" fillId="3" borderId="8" xfId="2" applyNumberFormat="1" applyFont="1" applyFill="1" applyBorder="1" applyAlignment="1" applyProtection="1">
      <alignment horizontal="center"/>
      <protection locked="0"/>
    </xf>
    <xf numFmtId="43" fontId="15" fillId="3" borderId="8" xfId="1" applyFont="1" applyFill="1" applyBorder="1" applyAlignment="1" applyProtection="1">
      <alignment horizontal="left"/>
    </xf>
    <xf numFmtId="165" fontId="15" fillId="4" borderId="8" xfId="2" applyNumberFormat="1" applyFont="1" applyFill="1" applyBorder="1" applyAlignment="1" applyProtection="1">
      <alignment horizontal="left"/>
    </xf>
    <xf numFmtId="0" fontId="15" fillId="0" borderId="8" xfId="0" applyFont="1" applyBorder="1" applyAlignment="1" applyProtection="1">
      <alignment horizontal="left"/>
      <protection locked="0"/>
    </xf>
    <xf numFmtId="0" fontId="16" fillId="0" borderId="0" xfId="0" applyFont="1"/>
    <xf numFmtId="0" fontId="15" fillId="0" borderId="8" xfId="0" applyFont="1" applyBorder="1" applyAlignment="1">
      <alignment horizontal="left"/>
    </xf>
    <xf numFmtId="49" fontId="15" fillId="0" borderId="8" xfId="2" applyNumberFormat="1" applyFont="1" applyFill="1" applyBorder="1" applyAlignment="1" applyProtection="1">
      <alignment horizontal="center"/>
      <protection locked="0"/>
    </xf>
    <xf numFmtId="43" fontId="15" fillId="0" borderId="8" xfId="1" applyFont="1" applyFill="1" applyBorder="1" applyAlignment="1" applyProtection="1">
      <alignment horizontal="left"/>
    </xf>
    <xf numFmtId="0" fontId="15" fillId="4" borderId="8" xfId="0" applyFont="1" applyFill="1" applyBorder="1" applyAlignment="1">
      <alignment horizontal="left"/>
    </xf>
    <xf numFmtId="0" fontId="12" fillId="4" borderId="8" xfId="0" applyFont="1" applyFill="1" applyBorder="1" applyAlignment="1">
      <alignment horizontal="left"/>
    </xf>
    <xf numFmtId="44" fontId="15" fillId="4" borderId="8" xfId="2" applyFont="1" applyFill="1" applyBorder="1" applyAlignment="1" applyProtection="1">
      <alignment horizontal="center"/>
    </xf>
    <xf numFmtId="43" fontId="15" fillId="4" borderId="8" xfId="1" applyFont="1" applyFill="1" applyBorder="1" applyAlignment="1" applyProtection="1">
      <alignment horizontal="left"/>
    </xf>
    <xf numFmtId="165" fontId="12" fillId="4" borderId="8" xfId="2" applyNumberFormat="1" applyFont="1" applyFill="1" applyBorder="1" applyAlignment="1" applyProtection="1">
      <alignment horizontal="left"/>
    </xf>
    <xf numFmtId="43" fontId="12" fillId="2" borderId="8" xfId="1" applyFont="1" applyFill="1" applyBorder="1" applyAlignment="1" applyProtection="1">
      <alignment horizontal="left"/>
    </xf>
    <xf numFmtId="0" fontId="15" fillId="0" borderId="8" xfId="2" applyNumberFormat="1" applyFont="1" applyFill="1" applyBorder="1" applyAlignment="1" applyProtection="1">
      <alignment horizontal="center"/>
      <protection locked="0"/>
    </xf>
    <xf numFmtId="0" fontId="15" fillId="3" borderId="8" xfId="2" applyNumberFormat="1" applyFont="1" applyFill="1" applyBorder="1" applyAlignment="1" applyProtection="1">
      <alignment horizontal="center"/>
      <protection locked="0"/>
    </xf>
    <xf numFmtId="0" fontId="12" fillId="0" borderId="8" xfId="0" applyFont="1" applyBorder="1" applyAlignment="1" applyProtection="1">
      <alignment horizontal="left"/>
      <protection locked="0"/>
    </xf>
    <xf numFmtId="0" fontId="15" fillId="3" borderId="8" xfId="0" applyFont="1" applyFill="1" applyBorder="1" applyAlignment="1">
      <alignment horizontal="left"/>
    </xf>
    <xf numFmtId="0" fontId="15" fillId="0" borderId="8" xfId="0" applyFont="1" applyBorder="1" applyAlignment="1">
      <alignment horizontal="left" wrapText="1"/>
    </xf>
    <xf numFmtId="0" fontId="17" fillId="4" borderId="8" xfId="0" applyFont="1" applyFill="1" applyBorder="1" applyAlignment="1">
      <alignment horizontal="left" vertical="center"/>
    </xf>
    <xf numFmtId="0" fontId="13" fillId="3" borderId="8" xfId="2" applyNumberFormat="1" applyFont="1" applyFill="1" applyBorder="1" applyAlignment="1" applyProtection="1">
      <alignment horizontal="center"/>
      <protection locked="0"/>
    </xf>
    <xf numFmtId="43" fontId="13" fillId="3" borderId="8" xfId="1" applyFont="1" applyFill="1" applyBorder="1" applyAlignment="1" applyProtection="1">
      <alignment horizontal="left"/>
    </xf>
    <xf numFmtId="0" fontId="13" fillId="3" borderId="8" xfId="0" applyFont="1" applyFill="1" applyBorder="1" applyAlignment="1">
      <alignment horizontal="left"/>
    </xf>
    <xf numFmtId="0" fontId="13" fillId="0" borderId="8" xfId="0" applyFont="1" applyBorder="1" applyAlignment="1">
      <alignment horizontal="left"/>
    </xf>
    <xf numFmtId="0" fontId="13" fillId="0" borderId="8" xfId="2" applyNumberFormat="1" applyFont="1" applyFill="1" applyBorder="1" applyAlignment="1" applyProtection="1">
      <alignment horizontal="center"/>
      <protection locked="0"/>
    </xf>
    <xf numFmtId="43" fontId="13" fillId="0" borderId="8" xfId="1" applyFont="1" applyFill="1" applyBorder="1" applyAlignment="1" applyProtection="1">
      <alignment horizontal="left"/>
    </xf>
    <xf numFmtId="0" fontId="13" fillId="0" borderId="8" xfId="0" applyFont="1" applyBorder="1" applyAlignment="1" applyProtection="1">
      <alignment horizontal="left"/>
      <protection locked="0"/>
    </xf>
    <xf numFmtId="0" fontId="13" fillId="0" borderId="8" xfId="0" applyFont="1" applyBorder="1" applyAlignment="1" applyProtection="1">
      <alignment horizontal="left" wrapText="1"/>
      <protection locked="0"/>
    </xf>
    <xf numFmtId="0" fontId="12" fillId="0" borderId="8" xfId="0" applyFont="1" applyBorder="1" applyAlignment="1">
      <alignment horizontal="left"/>
    </xf>
    <xf numFmtId="44" fontId="18" fillId="0" borderId="8" xfId="2" applyFont="1" applyFill="1" applyBorder="1" applyAlignment="1" applyProtection="1">
      <alignment horizontal="left"/>
    </xf>
    <xf numFmtId="43" fontId="18" fillId="0" borderId="8" xfId="1" applyFont="1" applyFill="1" applyBorder="1" applyAlignment="1" applyProtection="1">
      <alignment horizontal="left"/>
    </xf>
    <xf numFmtId="0" fontId="18" fillId="0" borderId="8" xfId="0" applyFont="1" applyBorder="1" applyAlignment="1" applyProtection="1">
      <alignment horizontal="left" wrapText="1"/>
      <protection locked="0"/>
    </xf>
    <xf numFmtId="0" fontId="19" fillId="0" borderId="0" xfId="0" applyFont="1"/>
    <xf numFmtId="0" fontId="16" fillId="3" borderId="0" xfId="0" applyFont="1" applyFill="1"/>
    <xf numFmtId="0" fontId="17" fillId="0" borderId="8" xfId="0" applyFont="1" applyBorder="1" applyAlignment="1">
      <alignment horizontal="left" vertical="center"/>
    </xf>
    <xf numFmtId="0" fontId="13" fillId="0" borderId="8" xfId="0" applyFont="1" applyBorder="1" applyAlignment="1">
      <alignment horizontal="left" wrapText="1"/>
    </xf>
    <xf numFmtId="0" fontId="13" fillId="0" borderId="8" xfId="2" applyNumberFormat="1" applyFont="1" applyBorder="1" applyAlignment="1" applyProtection="1">
      <alignment horizontal="center"/>
      <protection locked="0"/>
    </xf>
    <xf numFmtId="43" fontId="13" fillId="0" borderId="8" xfId="1" applyFont="1" applyBorder="1" applyAlignment="1" applyProtection="1">
      <alignment horizontal="left"/>
    </xf>
    <xf numFmtId="0" fontId="12" fillId="0" borderId="8" xfId="0" applyFont="1" applyBorder="1" applyAlignment="1">
      <alignment horizontal="left" vertical="center"/>
    </xf>
    <xf numFmtId="44" fontId="12" fillId="3" borderId="8" xfId="2" applyFont="1" applyFill="1" applyBorder="1" applyAlignment="1" applyProtection="1">
      <alignment horizontal="left"/>
    </xf>
    <xf numFmtId="43" fontId="12" fillId="0" borderId="8" xfId="1" applyFont="1" applyFill="1" applyBorder="1" applyAlignment="1" applyProtection="1">
      <alignment horizontal="left"/>
    </xf>
    <xf numFmtId="165" fontId="12" fillId="4" borderId="8" xfId="2" applyNumberFormat="1" applyFont="1" applyFill="1" applyBorder="1" applyAlignment="1" applyProtection="1">
      <alignment horizontal="left" vertical="center"/>
    </xf>
    <xf numFmtId="0" fontId="15" fillId="0" borderId="8" xfId="0" applyFont="1" applyBorder="1" applyAlignment="1" applyProtection="1">
      <alignment horizontal="left" wrapText="1"/>
      <protection locked="0"/>
    </xf>
    <xf numFmtId="0" fontId="14" fillId="0" borderId="8" xfId="2" applyNumberFormat="1" applyFont="1" applyFill="1" applyBorder="1" applyAlignment="1" applyProtection="1">
      <alignment horizontal="center" vertical="center"/>
      <protection locked="0"/>
    </xf>
    <xf numFmtId="0" fontId="14" fillId="0" borderId="8" xfId="2" applyNumberFormat="1" applyFont="1" applyBorder="1" applyAlignment="1" applyProtection="1">
      <alignment horizontal="center" vertical="center"/>
      <protection locked="0"/>
    </xf>
    <xf numFmtId="0" fontId="12" fillId="0" borderId="3" xfId="0" applyFont="1" applyBorder="1" applyAlignment="1">
      <alignment horizontal="left" vertical="center"/>
    </xf>
    <xf numFmtId="44" fontId="15" fillId="0" borderId="8" xfId="2" applyFont="1" applyFill="1" applyBorder="1" applyAlignment="1" applyProtection="1">
      <alignment horizontal="center"/>
    </xf>
    <xf numFmtId="0" fontId="12" fillId="2" borderId="3" xfId="0" applyFont="1" applyFill="1" applyBorder="1" applyAlignment="1">
      <alignment horizontal="left" wrapText="1"/>
    </xf>
    <xf numFmtId="0" fontId="4" fillId="3" borderId="0" xfId="0" applyFont="1" applyFill="1"/>
    <xf numFmtId="0" fontId="12" fillId="4" borderId="8" xfId="0" applyFont="1" applyFill="1" applyBorder="1" applyAlignment="1">
      <alignment horizontal="left" wrapText="1"/>
    </xf>
    <xf numFmtId="0" fontId="21" fillId="0" borderId="8" xfId="0" applyFont="1" applyBorder="1" applyAlignment="1" applyProtection="1">
      <alignment horizontal="left" vertical="center" wrapText="1"/>
      <protection locked="0"/>
    </xf>
    <xf numFmtId="0" fontId="18" fillId="3" borderId="9" xfId="0" applyFont="1" applyFill="1" applyBorder="1" applyAlignment="1">
      <alignment horizontal="left" vertical="center"/>
    </xf>
    <xf numFmtId="44" fontId="13" fillId="0" borderId="15" xfId="2" applyFont="1" applyBorder="1" applyAlignment="1" applyProtection="1">
      <alignment horizontal="left"/>
    </xf>
    <xf numFmtId="43" fontId="13" fillId="0" borderId="2" xfId="1" applyFont="1" applyBorder="1" applyAlignment="1" applyProtection="1">
      <alignment horizontal="left"/>
    </xf>
    <xf numFmtId="165" fontId="18" fillId="0" borderId="2" xfId="2" applyNumberFormat="1" applyFont="1" applyBorder="1" applyAlignment="1" applyProtection="1">
      <alignment horizontal="left" vertical="center"/>
    </xf>
    <xf numFmtId="0" fontId="13" fillId="0" borderId="9" xfId="0" applyFont="1" applyBorder="1" applyAlignment="1">
      <alignment horizontal="left"/>
    </xf>
    <xf numFmtId="0" fontId="13" fillId="3" borderId="16" xfId="0" applyFont="1" applyFill="1" applyBorder="1" applyAlignment="1">
      <alignment horizontal="left"/>
    </xf>
    <xf numFmtId="0" fontId="14" fillId="0" borderId="11" xfId="2" applyNumberFormat="1" applyFont="1" applyBorder="1" applyAlignment="1" applyProtection="1">
      <alignment horizontal="center" vertical="center"/>
      <protection locked="0"/>
    </xf>
    <xf numFmtId="43" fontId="13" fillId="0" borderId="17" xfId="1" applyFont="1" applyBorder="1" applyAlignment="1" applyProtection="1">
      <alignment horizontal="left"/>
    </xf>
    <xf numFmtId="165" fontId="13" fillId="0" borderId="18" xfId="2" applyNumberFormat="1" applyFont="1" applyBorder="1" applyAlignment="1" applyProtection="1">
      <alignment horizontal="left" vertical="center"/>
    </xf>
    <xf numFmtId="0" fontId="13" fillId="0" borderId="19" xfId="0" applyFont="1" applyBorder="1" applyAlignment="1" applyProtection="1">
      <alignment horizontal="left"/>
      <protection locked="0"/>
    </xf>
    <xf numFmtId="0" fontId="13" fillId="3" borderId="20" xfId="0" applyFont="1" applyFill="1" applyBorder="1" applyAlignment="1">
      <alignment horizontal="left"/>
    </xf>
    <xf numFmtId="165" fontId="13" fillId="0" borderId="3" xfId="2" applyNumberFormat="1" applyFont="1" applyBorder="1" applyAlignment="1" applyProtection="1">
      <alignment horizontal="left" vertical="center"/>
    </xf>
    <xf numFmtId="0" fontId="13" fillId="0" borderId="21" xfId="0" applyFont="1" applyBorder="1" applyAlignment="1" applyProtection="1">
      <alignment horizontal="center"/>
      <protection locked="0"/>
    </xf>
    <xf numFmtId="0" fontId="18" fillId="3" borderId="22" xfId="0" applyFont="1" applyFill="1" applyBorder="1" applyAlignment="1">
      <alignment horizontal="left" vertical="center"/>
    </xf>
    <xf numFmtId="2" fontId="13" fillId="0" borderId="23" xfId="0" applyNumberFormat="1" applyFont="1" applyBorder="1" applyAlignment="1">
      <alignment horizontal="left"/>
    </xf>
    <xf numFmtId="165" fontId="18" fillId="0" borderId="23" xfId="2" applyNumberFormat="1" applyFont="1" applyBorder="1" applyAlignment="1" applyProtection="1">
      <alignment horizontal="left" vertical="center"/>
    </xf>
    <xf numFmtId="0" fontId="13" fillId="0" borderId="24" xfId="0" applyFont="1" applyBorder="1" applyAlignment="1">
      <alignment horizontal="center"/>
    </xf>
    <xf numFmtId="0" fontId="12" fillId="2" borderId="6" xfId="0" applyFont="1" applyFill="1" applyBorder="1" applyAlignment="1">
      <alignment horizontal="left" vertical="center" wrapText="1"/>
    </xf>
    <xf numFmtId="2" fontId="12" fillId="2" borderId="11" xfId="0" applyNumberFormat="1" applyFont="1" applyFill="1" applyBorder="1" applyAlignment="1">
      <alignment horizontal="left" vertical="center"/>
    </xf>
    <xf numFmtId="165" fontId="12" fillId="2" borderId="11" xfId="2" applyNumberFormat="1" applyFont="1" applyFill="1" applyBorder="1" applyAlignment="1" applyProtection="1">
      <alignment horizontal="left" vertical="center"/>
    </xf>
    <xf numFmtId="0" fontId="15" fillId="2" borderId="11" xfId="0" applyFont="1" applyFill="1" applyBorder="1" applyAlignment="1">
      <alignment horizontal="left" vertical="center"/>
    </xf>
    <xf numFmtId="0" fontId="4" fillId="0" borderId="0" xfId="0" applyFont="1" applyAlignment="1">
      <alignment horizontal="left" vertical="center"/>
    </xf>
    <xf numFmtId="0" fontId="11" fillId="5" borderId="0" xfId="0" applyFont="1" applyFill="1"/>
    <xf numFmtId="0" fontId="16" fillId="5" borderId="0" xfId="0" applyFont="1" applyFill="1"/>
    <xf numFmtId="0" fontId="13" fillId="0" borderId="2" xfId="0" applyFont="1" applyBorder="1" applyAlignment="1">
      <alignment horizontal="left" vertical="top" wrapText="1"/>
    </xf>
    <xf numFmtId="0" fontId="13" fillId="0" borderId="25" xfId="0" applyFont="1" applyBorder="1"/>
    <xf numFmtId="0" fontId="13" fillId="0" borderId="12" xfId="0" applyFont="1" applyBorder="1"/>
    <xf numFmtId="0" fontId="13" fillId="0" borderId="0" xfId="0" applyFont="1" applyAlignment="1">
      <alignment horizontal="left" vertical="top" wrapText="1"/>
    </xf>
    <xf numFmtId="0" fontId="13" fillId="0" borderId="5" xfId="0" applyFont="1" applyBorder="1"/>
    <xf numFmtId="0" fontId="13" fillId="0" borderId="0" xfId="0" applyFont="1"/>
    <xf numFmtId="0" fontId="13" fillId="0" borderId="13" xfId="0" applyFont="1" applyBorder="1"/>
    <xf numFmtId="0" fontId="13" fillId="0" borderId="6" xfId="0" applyFont="1" applyBorder="1"/>
    <xf numFmtId="0" fontId="13" fillId="0" borderId="1" xfId="0" applyFont="1" applyBorder="1"/>
    <xf numFmtId="0" fontId="13" fillId="0" borderId="14" xfId="0" applyFont="1" applyBorder="1"/>
    <xf numFmtId="2" fontId="4" fillId="0" borderId="0" xfId="0" applyNumberFormat="1" applyFont="1"/>
    <xf numFmtId="0" fontId="4" fillId="6" borderId="3" xfId="0" applyFont="1" applyFill="1" applyBorder="1" applyAlignment="1" applyProtection="1">
      <alignment horizontal="left" vertical="top"/>
      <protection locked="0"/>
    </xf>
    <xf numFmtId="0" fontId="4" fillId="6" borderId="4" xfId="0" applyFont="1" applyFill="1" applyBorder="1" applyAlignment="1" applyProtection="1">
      <alignment horizontal="left" vertical="top"/>
      <protection locked="0"/>
    </xf>
    <xf numFmtId="0" fontId="2" fillId="6" borderId="3" xfId="3" applyFill="1" applyBorder="1" applyAlignment="1" applyProtection="1">
      <alignment horizontal="left" vertical="top"/>
      <protection locked="0"/>
    </xf>
    <xf numFmtId="0" fontId="10" fillId="6" borderId="3" xfId="0" applyFont="1" applyFill="1" applyBorder="1" applyAlignment="1" applyProtection="1">
      <alignment horizontal="center" vertical="top"/>
      <protection locked="0"/>
    </xf>
    <xf numFmtId="0" fontId="10" fillId="6" borderId="7" xfId="0" applyFont="1" applyFill="1" applyBorder="1" applyAlignment="1" applyProtection="1">
      <alignment horizontal="center" vertical="top"/>
      <protection locked="0"/>
    </xf>
    <xf numFmtId="0" fontId="10" fillId="6" borderId="4" xfId="0" applyFont="1" applyFill="1" applyBorder="1" applyAlignment="1" applyProtection="1">
      <alignment horizontal="center" vertical="top"/>
      <protection locked="0"/>
    </xf>
    <xf numFmtId="14" fontId="9" fillId="6" borderId="8" xfId="0" applyNumberFormat="1" applyFont="1" applyFill="1" applyBorder="1" applyAlignment="1" applyProtection="1">
      <alignment horizontal="center"/>
      <protection locked="0"/>
    </xf>
    <xf numFmtId="0" fontId="9" fillId="6" borderId="3" xfId="0" applyFont="1" applyFill="1" applyBorder="1" applyAlignment="1" applyProtection="1">
      <alignment horizontal="center"/>
      <protection locked="0"/>
    </xf>
    <xf numFmtId="0" fontId="8" fillId="6" borderId="8" xfId="0" applyFont="1" applyFill="1" applyBorder="1" applyAlignment="1" applyProtection="1">
      <alignment horizontal="center"/>
      <protection locked="0"/>
    </xf>
    <xf numFmtId="0" fontId="8" fillId="6" borderId="3" xfId="0" applyFont="1" applyFill="1" applyBorder="1" applyAlignment="1" applyProtection="1">
      <alignment horizontal="center"/>
      <protection locked="0"/>
    </xf>
    <xf numFmtId="0" fontId="11" fillId="6" borderId="2" xfId="0" applyFont="1" applyFill="1" applyBorder="1" applyAlignment="1" applyProtection="1">
      <alignment horizontal="left" vertical="top" wrapText="1"/>
      <protection locked="0"/>
    </xf>
    <xf numFmtId="0" fontId="11" fillId="6" borderId="12" xfId="0" applyFont="1" applyFill="1" applyBorder="1" applyAlignment="1" applyProtection="1">
      <alignment horizontal="left" vertical="top" wrapText="1"/>
      <protection locked="0"/>
    </xf>
    <xf numFmtId="0" fontId="11" fillId="6" borderId="5" xfId="0" applyFont="1" applyFill="1" applyBorder="1" applyAlignment="1" applyProtection="1">
      <alignment horizontal="left" vertical="top" wrapText="1"/>
      <protection locked="0"/>
    </xf>
    <xf numFmtId="0" fontId="11" fillId="6" borderId="13" xfId="0" applyFont="1" applyFill="1" applyBorder="1" applyAlignment="1" applyProtection="1">
      <alignment horizontal="left" vertical="top" wrapText="1"/>
      <protection locked="0"/>
    </xf>
    <xf numFmtId="0" fontId="11" fillId="6" borderId="6" xfId="0" applyFont="1" applyFill="1" applyBorder="1" applyAlignment="1" applyProtection="1">
      <alignment horizontal="left" vertical="top" wrapText="1"/>
      <protection locked="0"/>
    </xf>
    <xf numFmtId="0" fontId="11" fillId="6" borderId="14" xfId="0" applyFont="1" applyFill="1" applyBorder="1" applyAlignment="1" applyProtection="1">
      <alignment horizontal="left" vertical="top" wrapText="1"/>
      <protection locked="0"/>
    </xf>
    <xf numFmtId="2" fontId="8" fillId="6" borderId="8" xfId="0" applyNumberFormat="1" applyFont="1" applyFill="1" applyBorder="1" applyAlignment="1" applyProtection="1">
      <alignment horizontal="center"/>
      <protection locked="0"/>
    </xf>
    <xf numFmtId="0" fontId="8" fillId="6" borderId="8" xfId="0" applyFont="1" applyFill="1" applyBorder="1" applyAlignment="1" applyProtection="1">
      <alignment horizontal="center"/>
      <protection locked="0"/>
    </xf>
    <xf numFmtId="43" fontId="15" fillId="0" borderId="8" xfId="1" applyFont="1" applyFill="1" applyBorder="1" applyAlignment="1" applyProtection="1">
      <alignment horizontal="left" vertical="center"/>
    </xf>
    <xf numFmtId="43" fontId="15" fillId="0" borderId="8" xfId="1" applyFont="1" applyBorder="1" applyAlignment="1" applyProtection="1">
      <alignment horizontal="left" vertical="center"/>
    </xf>
    <xf numFmtId="0" fontId="15" fillId="0" borderId="8" xfId="0" applyFont="1" applyBorder="1" applyAlignment="1">
      <alignment horizontal="left" vertical="center"/>
    </xf>
  </cellXfs>
  <cellStyles count="4">
    <cellStyle name="Komma" xfId="1" builtinId="3"/>
    <cellStyle name="Link" xfId="3" builtinId="8"/>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0</xdr:row>
      <xdr:rowOff>28576</xdr:rowOff>
    </xdr:from>
    <xdr:to>
      <xdr:col>4</xdr:col>
      <xdr:colOff>434832</xdr:colOff>
      <xdr:row>0</xdr:row>
      <xdr:rowOff>419100</xdr:rowOff>
    </xdr:to>
    <xdr:pic>
      <xdr:nvPicPr>
        <xdr:cNvPr id="2" name="Grafik 3">
          <a:extLst>
            <a:ext uri="{FF2B5EF4-FFF2-40B4-BE49-F238E27FC236}">
              <a16:creationId xmlns:a16="http://schemas.microsoft.com/office/drawing/2014/main" id="{7B3645E5-3FBC-4489-82CB-1E0A9279F8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3625" y="28576"/>
          <a:ext cx="1901682"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katrin.stamm@six-group.com" TargetMode="External"/><Relationship Id="rId1" Type="http://schemas.openxmlformats.org/officeDocument/2006/relationships/hyperlink" Target="mailto:catering.sixhtp@gmz.migros.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4537-2BF5-4488-A3F3-3EAFF3D05808}">
  <dimension ref="A1:L99"/>
  <sheetViews>
    <sheetView tabSelected="1" workbookViewId="0">
      <selection activeCell="A24" sqref="A24"/>
    </sheetView>
  </sheetViews>
  <sheetFormatPr baseColWidth="10" defaultColWidth="9.140625" defaultRowHeight="12.75" x14ac:dyDescent="0.2"/>
  <cols>
    <col min="1" max="1" width="59.85546875" style="2" customWidth="1"/>
    <col min="2" max="2" width="12.7109375" style="121" customWidth="1"/>
    <col min="3" max="3" width="12" style="121" customWidth="1"/>
    <col min="4" max="4" width="29.5703125" style="121" customWidth="1"/>
    <col min="5" max="5" width="37.7109375" style="2" customWidth="1"/>
    <col min="6" max="16384" width="9.140625" style="2"/>
  </cols>
  <sheetData>
    <row r="1" spans="1:12" ht="36" customHeight="1" x14ac:dyDescent="0.2">
      <c r="A1" s="1" t="s">
        <v>94</v>
      </c>
      <c r="B1" s="2"/>
      <c r="C1" s="2"/>
      <c r="D1" s="2"/>
    </row>
    <row r="2" spans="1:12" x14ac:dyDescent="0.2">
      <c r="A2" s="3"/>
      <c r="B2" s="4"/>
      <c r="C2" s="4"/>
      <c r="D2" s="3"/>
      <c r="E2" s="3"/>
    </row>
    <row r="3" spans="1:12" x14ac:dyDescent="0.2">
      <c r="A3" s="5" t="s">
        <v>0</v>
      </c>
      <c r="B3" s="122"/>
      <c r="C3" s="123"/>
      <c r="D3" s="6"/>
      <c r="E3" s="6" t="s">
        <v>1</v>
      </c>
      <c r="I3" s="7"/>
    </row>
    <row r="4" spans="1:12" x14ac:dyDescent="0.2">
      <c r="A4" s="8" t="s">
        <v>2</v>
      </c>
      <c r="B4" s="122"/>
      <c r="C4" s="123"/>
      <c r="D4" s="6"/>
      <c r="E4" s="6" t="s">
        <v>3</v>
      </c>
    </row>
    <row r="5" spans="1:12" x14ac:dyDescent="0.2">
      <c r="A5" s="8" t="s">
        <v>4</v>
      </c>
      <c r="B5" s="122"/>
      <c r="C5" s="123"/>
      <c r="D5" s="6"/>
      <c r="E5" s="6" t="s">
        <v>5</v>
      </c>
    </row>
    <row r="6" spans="1:12" x14ac:dyDescent="0.2">
      <c r="A6" s="8" t="s">
        <v>6</v>
      </c>
      <c r="B6" s="122" t="s">
        <v>5</v>
      </c>
      <c r="C6" s="123"/>
      <c r="D6" s="9"/>
      <c r="E6" s="9" t="s">
        <v>7</v>
      </c>
      <c r="F6" s="10"/>
      <c r="K6" s="11"/>
    </row>
    <row r="7" spans="1:12" x14ac:dyDescent="0.2">
      <c r="A7" s="8" t="s">
        <v>8</v>
      </c>
      <c r="B7" s="122" t="s">
        <v>7</v>
      </c>
      <c r="C7" s="123"/>
      <c r="D7" s="12" t="s">
        <v>9</v>
      </c>
      <c r="E7" s="13" t="s">
        <v>10</v>
      </c>
      <c r="K7" s="11"/>
    </row>
    <row r="8" spans="1:12" x14ac:dyDescent="0.2">
      <c r="A8" s="8" t="s">
        <v>11</v>
      </c>
      <c r="B8" s="122" t="s">
        <v>12</v>
      </c>
      <c r="C8" s="123"/>
      <c r="D8" s="14"/>
      <c r="E8" s="10"/>
      <c r="K8" s="11"/>
    </row>
    <row r="9" spans="1:12" x14ac:dyDescent="0.2">
      <c r="A9" s="15" t="s">
        <v>13</v>
      </c>
      <c r="B9" s="124" t="s">
        <v>14</v>
      </c>
      <c r="C9" s="123"/>
      <c r="D9" s="14" t="s">
        <v>15</v>
      </c>
      <c r="E9" s="10" t="s">
        <v>93</v>
      </c>
      <c r="K9" s="11"/>
      <c r="L9" s="11"/>
    </row>
    <row r="10" spans="1:12" ht="22.5" customHeight="1" x14ac:dyDescent="0.25">
      <c r="A10" s="15" t="s">
        <v>16</v>
      </c>
      <c r="B10" s="16"/>
      <c r="C10" s="16"/>
      <c r="D10" s="14" t="s">
        <v>15</v>
      </c>
      <c r="E10" s="10" t="s">
        <v>17</v>
      </c>
    </row>
    <row r="11" spans="1:12" ht="26.25" customHeight="1" x14ac:dyDescent="0.25">
      <c r="A11" s="17" t="s">
        <v>18</v>
      </c>
      <c r="B11" s="125"/>
      <c r="C11" s="126"/>
      <c r="D11" s="127"/>
      <c r="E11" s="18"/>
      <c r="F11" s="19"/>
      <c r="G11" s="19"/>
    </row>
    <row r="12" spans="1:12" ht="6.75" customHeight="1" x14ac:dyDescent="0.2">
      <c r="A12" s="20"/>
      <c r="B12" s="21"/>
      <c r="C12" s="22"/>
      <c r="D12" s="23"/>
      <c r="E12" s="22"/>
    </row>
    <row r="13" spans="1:12" ht="16.5" customHeight="1" x14ac:dyDescent="0.25">
      <c r="A13" s="24" t="s">
        <v>19</v>
      </c>
      <c r="B13" s="128"/>
      <c r="C13" s="129"/>
      <c r="D13" s="25" t="s">
        <v>20</v>
      </c>
      <c r="E13" s="138"/>
    </row>
    <row r="14" spans="1:12" ht="16.5" customHeight="1" x14ac:dyDescent="0.25">
      <c r="A14" s="24" t="s">
        <v>21</v>
      </c>
      <c r="B14" s="130"/>
      <c r="C14" s="131"/>
      <c r="D14" s="26" t="s">
        <v>22</v>
      </c>
      <c r="E14" s="138"/>
    </row>
    <row r="15" spans="1:12" ht="15" customHeight="1" x14ac:dyDescent="0.25">
      <c r="A15" s="27"/>
      <c r="B15" s="27"/>
      <c r="C15" s="27"/>
      <c r="D15" s="26" t="s">
        <v>23</v>
      </c>
      <c r="E15" s="138"/>
    </row>
    <row r="16" spans="1:12" ht="15" customHeight="1" x14ac:dyDescent="0.25">
      <c r="A16" s="11" t="s">
        <v>24</v>
      </c>
      <c r="B16" s="28"/>
      <c r="C16" s="3"/>
      <c r="D16" s="29" t="s">
        <v>25</v>
      </c>
      <c r="E16" s="139"/>
    </row>
    <row r="17" spans="1:5" ht="15" customHeight="1" x14ac:dyDescent="0.2">
      <c r="A17" s="132"/>
      <c r="B17" s="133"/>
      <c r="C17" s="3"/>
      <c r="D17" s="2"/>
      <c r="E17" s="3"/>
    </row>
    <row r="18" spans="1:5" ht="15" customHeight="1" x14ac:dyDescent="0.2">
      <c r="A18" s="134"/>
      <c r="B18" s="135"/>
      <c r="C18" s="3"/>
      <c r="D18" s="2"/>
    </row>
    <row r="19" spans="1:5" ht="15" customHeight="1" x14ac:dyDescent="0.2">
      <c r="A19" s="136"/>
      <c r="B19" s="137"/>
      <c r="C19" s="3"/>
      <c r="D19" s="2"/>
      <c r="E19" s="3"/>
    </row>
    <row r="20" spans="1:5" ht="6" customHeight="1" x14ac:dyDescent="0.2">
      <c r="B20" s="28"/>
      <c r="C20" s="3"/>
      <c r="D20" s="2"/>
      <c r="E20" s="3"/>
    </row>
    <row r="21" spans="1:5" s="34" customFormat="1" ht="14.25" customHeight="1" x14ac:dyDescent="0.25">
      <c r="A21" s="30" t="s">
        <v>26</v>
      </c>
      <c r="B21" s="31" t="s">
        <v>27</v>
      </c>
      <c r="C21" s="32" t="s">
        <v>28</v>
      </c>
      <c r="D21" s="33" t="s">
        <v>29</v>
      </c>
      <c r="E21" s="30" t="s">
        <v>30</v>
      </c>
    </row>
    <row r="22" spans="1:5" s="40" customFormat="1" ht="14.25" customHeight="1" x14ac:dyDescent="0.2">
      <c r="A22" s="35" t="s">
        <v>31</v>
      </c>
      <c r="B22" s="36"/>
      <c r="C22" s="37">
        <v>2</v>
      </c>
      <c r="D22" s="38">
        <f t="shared" ref="D22:D28" si="0">SUM(B22*C22)</f>
        <v>0</v>
      </c>
      <c r="E22" s="39"/>
    </row>
    <row r="23" spans="1:5" s="40" customFormat="1" ht="14.25" customHeight="1" x14ac:dyDescent="0.2">
      <c r="A23" s="35" t="s">
        <v>32</v>
      </c>
      <c r="B23" s="36"/>
      <c r="C23" s="37">
        <v>2.2000000000000002</v>
      </c>
      <c r="D23" s="38">
        <f t="shared" si="0"/>
        <v>0</v>
      </c>
      <c r="E23" s="39"/>
    </row>
    <row r="24" spans="1:5" s="40" customFormat="1" ht="14.25" customHeight="1" x14ac:dyDescent="0.2">
      <c r="A24" s="41" t="s">
        <v>33</v>
      </c>
      <c r="B24" s="42"/>
      <c r="C24" s="43">
        <v>6</v>
      </c>
      <c r="D24" s="38">
        <f>SUM(B24*C24)</f>
        <v>0</v>
      </c>
      <c r="E24" s="39"/>
    </row>
    <row r="25" spans="1:5" s="40" customFormat="1" ht="14.25" customHeight="1" x14ac:dyDescent="0.2">
      <c r="A25" s="41" t="s">
        <v>34</v>
      </c>
      <c r="B25" s="42"/>
      <c r="C25" s="43">
        <v>6</v>
      </c>
      <c r="D25" s="38">
        <f t="shared" si="0"/>
        <v>0</v>
      </c>
      <c r="E25" s="39"/>
    </row>
    <row r="26" spans="1:5" s="40" customFormat="1" ht="14.25" customHeight="1" x14ac:dyDescent="0.2">
      <c r="A26" s="41" t="s">
        <v>35</v>
      </c>
      <c r="B26" s="42"/>
      <c r="C26" s="43">
        <v>3.2</v>
      </c>
      <c r="D26" s="38">
        <f t="shared" si="0"/>
        <v>0</v>
      </c>
      <c r="E26" s="39"/>
    </row>
    <row r="27" spans="1:5" s="40" customFormat="1" ht="14.25" customHeight="1" x14ac:dyDescent="0.2">
      <c r="A27" s="44" t="s">
        <v>36</v>
      </c>
      <c r="B27" s="36"/>
      <c r="C27" s="37">
        <v>2.2000000000000002</v>
      </c>
      <c r="D27" s="38">
        <f t="shared" si="0"/>
        <v>0</v>
      </c>
      <c r="E27" s="39"/>
    </row>
    <row r="28" spans="1:5" s="40" customFormat="1" ht="14.25" customHeight="1" x14ac:dyDescent="0.2">
      <c r="A28" s="44" t="s">
        <v>37</v>
      </c>
      <c r="B28" s="36"/>
      <c r="C28" s="37">
        <v>1.9</v>
      </c>
      <c r="D28" s="38">
        <f t="shared" si="0"/>
        <v>0</v>
      </c>
      <c r="E28" s="39"/>
    </row>
    <row r="29" spans="1:5" s="40" customFormat="1" ht="14.25" customHeight="1" x14ac:dyDescent="0.25">
      <c r="A29" s="45" t="s">
        <v>38</v>
      </c>
      <c r="B29" s="46"/>
      <c r="C29" s="47"/>
      <c r="D29" s="48">
        <f>SUM(D22:D28)</f>
        <v>0</v>
      </c>
      <c r="E29" s="39"/>
    </row>
    <row r="30" spans="1:5" s="34" customFormat="1" ht="14.25" customHeight="1" x14ac:dyDescent="0.25">
      <c r="A30" s="30" t="s">
        <v>39</v>
      </c>
      <c r="B30" s="31" t="s">
        <v>27</v>
      </c>
      <c r="C30" s="49" t="s">
        <v>28</v>
      </c>
      <c r="D30" s="33" t="s">
        <v>29</v>
      </c>
      <c r="E30" s="30" t="s">
        <v>30</v>
      </c>
    </row>
    <row r="31" spans="1:5" s="40" customFormat="1" ht="14.25" customHeight="1" x14ac:dyDescent="0.2">
      <c r="A31" s="41" t="s">
        <v>40</v>
      </c>
      <c r="B31" s="50"/>
      <c r="C31" s="43">
        <v>1.5</v>
      </c>
      <c r="D31" s="38">
        <f t="shared" ref="D31:D45" si="1">SUM(B31*C31)</f>
        <v>0</v>
      </c>
      <c r="E31" s="39"/>
    </row>
    <row r="32" spans="1:5" s="40" customFormat="1" ht="14.25" customHeight="1" x14ac:dyDescent="0.2">
      <c r="A32" s="41" t="s">
        <v>41</v>
      </c>
      <c r="B32" s="50"/>
      <c r="C32" s="43">
        <v>1.6</v>
      </c>
      <c r="D32" s="38">
        <f t="shared" si="1"/>
        <v>0</v>
      </c>
      <c r="E32" s="39"/>
    </row>
    <row r="33" spans="1:5" s="40" customFormat="1" ht="14.25" customHeight="1" x14ac:dyDescent="0.2">
      <c r="A33" s="41" t="s">
        <v>42</v>
      </c>
      <c r="B33" s="50"/>
      <c r="C33" s="43">
        <v>2.2999999999999998</v>
      </c>
      <c r="D33" s="38">
        <f t="shared" si="1"/>
        <v>0</v>
      </c>
      <c r="E33" s="39"/>
    </row>
    <row r="34" spans="1:5" s="40" customFormat="1" ht="14.25" customHeight="1" x14ac:dyDescent="0.25">
      <c r="A34" s="41" t="s">
        <v>43</v>
      </c>
      <c r="B34" s="51"/>
      <c r="C34" s="37">
        <v>1.9</v>
      </c>
      <c r="D34" s="38">
        <f>SUM(B34*C34)</f>
        <v>0</v>
      </c>
      <c r="E34" s="52"/>
    </row>
    <row r="35" spans="1:5" s="40" customFormat="1" ht="14.25" customHeight="1" x14ac:dyDescent="0.2">
      <c r="A35" s="41" t="s">
        <v>44</v>
      </c>
      <c r="B35" s="50"/>
      <c r="C35" s="43">
        <v>2</v>
      </c>
      <c r="D35" s="38">
        <f t="shared" si="1"/>
        <v>0</v>
      </c>
      <c r="E35" s="39"/>
    </row>
    <row r="36" spans="1:5" s="40" customFormat="1" ht="14.25" customHeight="1" x14ac:dyDescent="0.2">
      <c r="A36" s="53" t="s">
        <v>45</v>
      </c>
      <c r="B36" s="50"/>
      <c r="C36" s="43">
        <v>3.5</v>
      </c>
      <c r="D36" s="38">
        <f t="shared" si="1"/>
        <v>0</v>
      </c>
      <c r="E36" s="39"/>
    </row>
    <row r="37" spans="1:5" s="40" customFormat="1" ht="14.25" customHeight="1" x14ac:dyDescent="0.2">
      <c r="A37" s="53" t="s">
        <v>46</v>
      </c>
      <c r="B37" s="50"/>
      <c r="C37" s="43">
        <v>3</v>
      </c>
      <c r="D37" s="38">
        <f t="shared" si="1"/>
        <v>0</v>
      </c>
      <c r="E37" s="39"/>
    </row>
    <row r="38" spans="1:5" s="40" customFormat="1" ht="14.25" customHeight="1" x14ac:dyDescent="0.2">
      <c r="A38" s="54" t="s">
        <v>47</v>
      </c>
      <c r="B38" s="50"/>
      <c r="C38" s="43">
        <v>1.9</v>
      </c>
      <c r="D38" s="38">
        <f t="shared" si="1"/>
        <v>0</v>
      </c>
      <c r="E38" s="39"/>
    </row>
    <row r="39" spans="1:5" s="40" customFormat="1" ht="14.25" customHeight="1" x14ac:dyDescent="0.2">
      <c r="A39" s="53" t="s">
        <v>48</v>
      </c>
      <c r="B39" s="50"/>
      <c r="C39" s="43">
        <v>3</v>
      </c>
      <c r="D39" s="38">
        <f t="shared" si="1"/>
        <v>0</v>
      </c>
      <c r="E39" s="39"/>
    </row>
    <row r="40" spans="1:5" s="40" customFormat="1" ht="14.25" customHeight="1" x14ac:dyDescent="0.2">
      <c r="A40" s="53" t="s">
        <v>49</v>
      </c>
      <c r="B40" s="51"/>
      <c r="C40" s="37">
        <v>3.5</v>
      </c>
      <c r="D40" s="38">
        <f t="shared" si="1"/>
        <v>0</v>
      </c>
      <c r="E40" s="39"/>
    </row>
    <row r="41" spans="1:5" s="40" customFormat="1" ht="14.25" customHeight="1" x14ac:dyDescent="0.2">
      <c r="A41" s="53" t="s">
        <v>95</v>
      </c>
      <c r="B41" s="51"/>
      <c r="C41" s="37">
        <v>3.5</v>
      </c>
      <c r="D41" s="38">
        <f t="shared" si="1"/>
        <v>0</v>
      </c>
      <c r="E41" s="39"/>
    </row>
    <row r="42" spans="1:5" s="40" customFormat="1" ht="14.25" customHeight="1" x14ac:dyDescent="0.2">
      <c r="A42" s="55" t="s">
        <v>50</v>
      </c>
      <c r="B42" s="56"/>
      <c r="C42" s="57">
        <v>1.5</v>
      </c>
      <c r="D42" s="38">
        <f t="shared" si="1"/>
        <v>0</v>
      </c>
      <c r="E42" s="39"/>
    </row>
    <row r="43" spans="1:5" s="40" customFormat="1" ht="14.25" customHeight="1" x14ac:dyDescent="0.2">
      <c r="A43" s="58" t="s">
        <v>51</v>
      </c>
      <c r="B43" s="56"/>
      <c r="C43" s="57">
        <v>0.9</v>
      </c>
      <c r="D43" s="38">
        <f t="shared" si="1"/>
        <v>0</v>
      </c>
      <c r="E43" s="39"/>
    </row>
    <row r="44" spans="1:5" s="40" customFormat="1" ht="14.25" customHeight="1" x14ac:dyDescent="0.2">
      <c r="A44" s="59" t="s">
        <v>52</v>
      </c>
      <c r="B44" s="60"/>
      <c r="C44" s="61">
        <v>2.5</v>
      </c>
      <c r="D44" s="38">
        <f t="shared" si="1"/>
        <v>0</v>
      </c>
      <c r="E44" s="62"/>
    </row>
    <row r="45" spans="1:5" s="40" customFormat="1" ht="14.25" customHeight="1" x14ac:dyDescent="0.2">
      <c r="A45" s="41" t="s">
        <v>53</v>
      </c>
      <c r="B45" s="60"/>
      <c r="C45" s="61">
        <v>7.8</v>
      </c>
      <c r="D45" s="38">
        <f t="shared" si="1"/>
        <v>0</v>
      </c>
      <c r="E45" s="63"/>
    </row>
    <row r="46" spans="1:5" s="68" customFormat="1" ht="14.25" customHeight="1" x14ac:dyDescent="0.25">
      <c r="A46" s="64" t="s">
        <v>38</v>
      </c>
      <c r="B46" s="65"/>
      <c r="C46" s="66"/>
      <c r="D46" s="48">
        <f>SUM(D31:D45)</f>
        <v>0</v>
      </c>
      <c r="E46" s="67"/>
    </row>
    <row r="47" spans="1:5" s="69" customFormat="1" ht="14.25" customHeight="1" x14ac:dyDescent="0.25">
      <c r="A47" s="30" t="s">
        <v>54</v>
      </c>
      <c r="B47" s="31" t="s">
        <v>27</v>
      </c>
      <c r="C47" s="49" t="s">
        <v>28</v>
      </c>
      <c r="D47" s="33" t="s">
        <v>29</v>
      </c>
      <c r="E47" s="30" t="s">
        <v>30</v>
      </c>
    </row>
    <row r="48" spans="1:5" s="40" customFormat="1" ht="14.25" customHeight="1" x14ac:dyDescent="0.2">
      <c r="A48" s="70" t="s">
        <v>55</v>
      </c>
      <c r="B48" s="50"/>
      <c r="C48" s="43">
        <v>6.5</v>
      </c>
      <c r="D48" s="38">
        <f>SUM(B48*C48)</f>
        <v>0</v>
      </c>
      <c r="E48" s="39"/>
    </row>
    <row r="49" spans="1:5" s="40" customFormat="1" ht="14.25" customHeight="1" x14ac:dyDescent="0.2">
      <c r="A49" s="41" t="s">
        <v>56</v>
      </c>
      <c r="B49" s="50"/>
      <c r="C49" s="43">
        <v>6.5</v>
      </c>
      <c r="D49" s="38">
        <f>SUM(B49*C49)</f>
        <v>0</v>
      </c>
      <c r="E49" s="39"/>
    </row>
    <row r="50" spans="1:5" s="40" customFormat="1" ht="14.25" customHeight="1" x14ac:dyDescent="0.2">
      <c r="A50" s="41" t="s">
        <v>57</v>
      </c>
      <c r="B50" s="50"/>
      <c r="C50" s="43">
        <v>6.5</v>
      </c>
      <c r="D50" s="38">
        <f>SUM(B50*C50)</f>
        <v>0</v>
      </c>
      <c r="E50" s="39"/>
    </row>
    <row r="51" spans="1:5" s="40" customFormat="1" ht="14.25" customHeight="1" x14ac:dyDescent="0.2">
      <c r="A51" s="41" t="s">
        <v>58</v>
      </c>
      <c r="B51" s="50"/>
      <c r="C51" s="43">
        <v>6.5</v>
      </c>
      <c r="D51" s="38">
        <f t="shared" ref="D51:D55" si="2">SUM(B51*C51)</f>
        <v>0</v>
      </c>
      <c r="E51" s="39"/>
    </row>
    <row r="52" spans="1:5" s="40" customFormat="1" ht="14.25" customHeight="1" x14ac:dyDescent="0.2">
      <c r="A52" s="59" t="s">
        <v>59</v>
      </c>
      <c r="B52" s="50"/>
      <c r="C52" s="43">
        <v>6.5</v>
      </c>
      <c r="D52" s="38">
        <f t="shared" si="2"/>
        <v>0</v>
      </c>
      <c r="E52" s="39"/>
    </row>
    <row r="53" spans="1:5" s="40" customFormat="1" ht="14.25" customHeight="1" x14ac:dyDescent="0.2">
      <c r="A53" s="59" t="s">
        <v>60</v>
      </c>
      <c r="B53" s="50"/>
      <c r="C53" s="43">
        <v>6.5</v>
      </c>
      <c r="D53" s="38">
        <f t="shared" si="2"/>
        <v>0</v>
      </c>
      <c r="E53" s="39"/>
    </row>
    <row r="54" spans="1:5" s="40" customFormat="1" ht="14.25" customHeight="1" x14ac:dyDescent="0.2">
      <c r="A54" s="59" t="s">
        <v>61</v>
      </c>
      <c r="B54" s="50"/>
      <c r="C54" s="43">
        <v>7</v>
      </c>
      <c r="D54" s="38">
        <f t="shared" si="2"/>
        <v>0</v>
      </c>
      <c r="E54" s="39"/>
    </row>
    <row r="55" spans="1:5" s="40" customFormat="1" ht="14.25" customHeight="1" x14ac:dyDescent="0.2">
      <c r="A55" s="59" t="s">
        <v>62</v>
      </c>
      <c r="B55" s="50"/>
      <c r="C55" s="43">
        <v>7.5</v>
      </c>
      <c r="D55" s="38">
        <f t="shared" si="2"/>
        <v>0</v>
      </c>
      <c r="E55" s="39"/>
    </row>
    <row r="56" spans="1:5" s="40" customFormat="1" ht="14.25" customHeight="1" x14ac:dyDescent="0.2">
      <c r="A56" s="59" t="s">
        <v>63</v>
      </c>
      <c r="B56" s="50"/>
      <c r="C56" s="43">
        <v>7.5</v>
      </c>
      <c r="D56" s="38">
        <f>SUM(B56*C56)</f>
        <v>0</v>
      </c>
      <c r="E56" s="39"/>
    </row>
    <row r="57" spans="1:5" s="40" customFormat="1" ht="14.25" customHeight="1" x14ac:dyDescent="0.2">
      <c r="A57" s="59" t="s">
        <v>64</v>
      </c>
      <c r="B57" s="50"/>
      <c r="C57" s="43">
        <v>7.5</v>
      </c>
      <c r="D57" s="38">
        <f>SUM(B57*C57)</f>
        <v>0</v>
      </c>
      <c r="E57" s="39"/>
    </row>
    <row r="58" spans="1:5" s="69" customFormat="1" ht="14.25" customHeight="1" x14ac:dyDescent="0.25">
      <c r="A58" s="30" t="s">
        <v>65</v>
      </c>
      <c r="B58" s="31"/>
      <c r="C58" s="49"/>
      <c r="D58" s="33"/>
      <c r="E58" s="30"/>
    </row>
    <row r="59" spans="1:5" s="40" customFormat="1" ht="14.25" customHeight="1" x14ac:dyDescent="0.2">
      <c r="A59" s="71" t="s">
        <v>66</v>
      </c>
      <c r="B59" s="72"/>
      <c r="C59" s="73">
        <v>4</v>
      </c>
      <c r="D59" s="38">
        <f>SUM(B59*C59)</f>
        <v>0</v>
      </c>
      <c r="E59" s="39"/>
    </row>
    <row r="60" spans="1:5" s="40" customFormat="1" ht="14.25" customHeight="1" x14ac:dyDescent="0.2">
      <c r="A60" s="71" t="s">
        <v>67</v>
      </c>
      <c r="B60" s="72"/>
      <c r="C60" s="73">
        <v>4</v>
      </c>
      <c r="D60" s="38">
        <f t="shared" ref="D60:D67" si="3">SUM(B60*C60)</f>
        <v>0</v>
      </c>
      <c r="E60" s="39"/>
    </row>
    <row r="61" spans="1:5" s="40" customFormat="1" ht="14.25" customHeight="1" x14ac:dyDescent="0.2">
      <c r="A61" s="71" t="s">
        <v>68</v>
      </c>
      <c r="B61" s="72"/>
      <c r="C61" s="73">
        <v>4</v>
      </c>
      <c r="D61" s="38">
        <f t="shared" si="3"/>
        <v>0</v>
      </c>
      <c r="E61" s="39"/>
    </row>
    <row r="62" spans="1:5" s="40" customFormat="1" ht="14.25" customHeight="1" x14ac:dyDescent="0.2">
      <c r="A62" s="71" t="s">
        <v>69</v>
      </c>
      <c r="B62" s="72"/>
      <c r="C62" s="73">
        <v>4</v>
      </c>
      <c r="D62" s="38">
        <f t="shared" si="3"/>
        <v>0</v>
      </c>
      <c r="E62" s="39"/>
    </row>
    <row r="63" spans="1:5" s="40" customFormat="1" ht="14.25" customHeight="1" x14ac:dyDescent="0.2">
      <c r="A63" s="71" t="s">
        <v>70</v>
      </c>
      <c r="B63" s="72"/>
      <c r="C63" s="73">
        <v>4</v>
      </c>
      <c r="D63" s="38">
        <f t="shared" si="3"/>
        <v>0</v>
      </c>
      <c r="E63" s="39"/>
    </row>
    <row r="64" spans="1:5" s="40" customFormat="1" ht="14.25" customHeight="1" x14ac:dyDescent="0.2">
      <c r="A64" s="71" t="s">
        <v>71</v>
      </c>
      <c r="B64" s="72"/>
      <c r="C64" s="73">
        <v>4</v>
      </c>
      <c r="D64" s="38">
        <f t="shared" si="3"/>
        <v>0</v>
      </c>
      <c r="E64" s="39"/>
    </row>
    <row r="65" spans="1:5" s="40" customFormat="1" ht="14.25" customHeight="1" x14ac:dyDescent="0.2">
      <c r="A65" s="71" t="s">
        <v>72</v>
      </c>
      <c r="B65" s="72"/>
      <c r="C65" s="73">
        <v>4.5</v>
      </c>
      <c r="D65" s="38">
        <f t="shared" si="3"/>
        <v>0</v>
      </c>
      <c r="E65" s="39"/>
    </row>
    <row r="66" spans="1:5" s="40" customFormat="1" ht="14.25" customHeight="1" x14ac:dyDescent="0.2">
      <c r="A66" s="59" t="s">
        <v>73</v>
      </c>
      <c r="B66" s="72"/>
      <c r="C66" s="73">
        <v>4.5</v>
      </c>
      <c r="D66" s="38">
        <f t="shared" si="3"/>
        <v>0</v>
      </c>
      <c r="E66" s="39"/>
    </row>
    <row r="67" spans="1:5" s="40" customFormat="1" ht="14.25" customHeight="1" x14ac:dyDescent="0.2">
      <c r="A67" s="59" t="s">
        <v>74</v>
      </c>
      <c r="B67" s="72"/>
      <c r="C67" s="73">
        <v>5</v>
      </c>
      <c r="D67" s="38">
        <f t="shared" si="3"/>
        <v>0</v>
      </c>
      <c r="E67" s="39"/>
    </row>
    <row r="68" spans="1:5" s="40" customFormat="1" ht="14.25" customHeight="1" x14ac:dyDescent="0.25">
      <c r="A68" s="74" t="s">
        <v>38</v>
      </c>
      <c r="B68" s="75"/>
      <c r="C68" s="76"/>
      <c r="D68" s="77">
        <f>SUM(D48:D67)</f>
        <v>0</v>
      </c>
      <c r="E68" s="78"/>
    </row>
    <row r="69" spans="1:5" s="69" customFormat="1" ht="14.25" customHeight="1" x14ac:dyDescent="0.25">
      <c r="A69" s="30" t="s">
        <v>75</v>
      </c>
      <c r="B69" s="31" t="s">
        <v>27</v>
      </c>
      <c r="C69" s="49" t="s">
        <v>28</v>
      </c>
      <c r="D69" s="33" t="s">
        <v>29</v>
      </c>
      <c r="E69" s="30" t="s">
        <v>30</v>
      </c>
    </row>
    <row r="70" spans="1:5" s="40" customFormat="1" ht="14.25" customHeight="1" x14ac:dyDescent="0.2">
      <c r="A70" s="142" t="s">
        <v>76</v>
      </c>
      <c r="B70" s="79"/>
      <c r="C70" s="140">
        <v>4.5</v>
      </c>
      <c r="D70" s="38">
        <f>SUM(B70*C70)</f>
        <v>0</v>
      </c>
      <c r="E70" s="39"/>
    </row>
    <row r="71" spans="1:5" s="40" customFormat="1" ht="14.25" customHeight="1" x14ac:dyDescent="0.2">
      <c r="A71" s="142" t="s">
        <v>77</v>
      </c>
      <c r="B71" s="79"/>
      <c r="C71" s="140">
        <v>4.5</v>
      </c>
      <c r="D71" s="38">
        <f t="shared" ref="D71:D75" si="4">SUM(B71*C71)</f>
        <v>0</v>
      </c>
      <c r="E71" s="39"/>
    </row>
    <row r="72" spans="1:5" ht="14.25" customHeight="1" x14ac:dyDescent="0.2">
      <c r="A72" s="142" t="s">
        <v>78</v>
      </c>
      <c r="B72" s="80"/>
      <c r="C72" s="141">
        <v>4.5</v>
      </c>
      <c r="D72" s="38">
        <f t="shared" si="4"/>
        <v>0</v>
      </c>
      <c r="E72" s="39"/>
    </row>
    <row r="73" spans="1:5" ht="14.25" customHeight="1" x14ac:dyDescent="0.2">
      <c r="A73" s="142" t="s">
        <v>96</v>
      </c>
      <c r="B73" s="80"/>
      <c r="C73" s="141">
        <v>4.5</v>
      </c>
      <c r="D73" s="38">
        <f t="shared" si="4"/>
        <v>0</v>
      </c>
      <c r="E73" s="39"/>
    </row>
    <row r="74" spans="1:5" ht="14.25" customHeight="1" x14ac:dyDescent="0.2">
      <c r="A74" s="142" t="s">
        <v>97</v>
      </c>
      <c r="B74" s="80"/>
      <c r="C74" s="141">
        <v>4.5</v>
      </c>
      <c r="D74" s="38">
        <f t="shared" si="4"/>
        <v>0</v>
      </c>
      <c r="E74" s="39"/>
    </row>
    <row r="75" spans="1:5" ht="14.25" customHeight="1" x14ac:dyDescent="0.2">
      <c r="A75" s="142" t="s">
        <v>79</v>
      </c>
      <c r="B75" s="79"/>
      <c r="C75" s="140">
        <v>6.5</v>
      </c>
      <c r="D75" s="38">
        <f t="shared" si="4"/>
        <v>0</v>
      </c>
      <c r="E75" s="39"/>
    </row>
    <row r="76" spans="1:5" ht="14.25" customHeight="1" x14ac:dyDescent="0.2">
      <c r="A76" s="142" t="s">
        <v>80</v>
      </c>
      <c r="B76" s="79"/>
      <c r="C76" s="140">
        <v>12.5</v>
      </c>
      <c r="D76" s="38">
        <f>SUM(B76*C76)</f>
        <v>0</v>
      </c>
      <c r="E76" s="39"/>
    </row>
    <row r="77" spans="1:5" ht="14.25" customHeight="1" x14ac:dyDescent="0.2">
      <c r="A77" s="142" t="s">
        <v>81</v>
      </c>
      <c r="B77" s="79"/>
      <c r="C77" s="140">
        <v>18.5</v>
      </c>
      <c r="D77" s="38">
        <f>SUM(B77*C77)</f>
        <v>0</v>
      </c>
      <c r="E77" s="39"/>
    </row>
    <row r="78" spans="1:5" ht="14.25" customHeight="1" x14ac:dyDescent="0.25">
      <c r="A78" s="81" t="s">
        <v>38</v>
      </c>
      <c r="B78" s="82"/>
      <c r="C78" s="43"/>
      <c r="D78" s="48">
        <f>SUM(D70:D77)</f>
        <v>0</v>
      </c>
      <c r="E78" s="39"/>
    </row>
    <row r="79" spans="1:5" s="84" customFormat="1" ht="14.25" customHeight="1" x14ac:dyDescent="0.25">
      <c r="A79" s="83" t="s">
        <v>82</v>
      </c>
      <c r="B79" s="31" t="s">
        <v>27</v>
      </c>
      <c r="C79" s="49" t="s">
        <v>28</v>
      </c>
      <c r="D79" s="33" t="s">
        <v>29</v>
      </c>
      <c r="E79" s="30" t="s">
        <v>30</v>
      </c>
    </row>
    <row r="80" spans="1:5" ht="45" customHeight="1" x14ac:dyDescent="0.2">
      <c r="A80" s="85" t="s">
        <v>83</v>
      </c>
      <c r="B80" s="72"/>
      <c r="C80" s="73">
        <v>7.5</v>
      </c>
      <c r="D80" s="38">
        <f>C80*B80</f>
        <v>0</v>
      </c>
      <c r="E80" s="86" t="s">
        <v>84</v>
      </c>
    </row>
    <row r="81" spans="1:10" ht="44.25" customHeight="1" x14ac:dyDescent="0.2">
      <c r="A81" s="85" t="s">
        <v>85</v>
      </c>
      <c r="B81" s="72"/>
      <c r="C81" s="73">
        <v>9</v>
      </c>
      <c r="D81" s="38">
        <f>C81*B81</f>
        <v>0</v>
      </c>
      <c r="E81" s="86" t="s">
        <v>86</v>
      </c>
    </row>
    <row r="82" spans="1:10" ht="13.5" customHeight="1" thickBot="1" x14ac:dyDescent="0.25">
      <c r="A82" s="87" t="s">
        <v>38</v>
      </c>
      <c r="B82" s="88"/>
      <c r="C82" s="89"/>
      <c r="D82" s="90">
        <f>SUM(D80:D81)</f>
        <v>0</v>
      </c>
      <c r="E82" s="91"/>
    </row>
    <row r="83" spans="1:10" ht="14.25" customHeight="1" x14ac:dyDescent="0.2">
      <c r="A83" s="92" t="s">
        <v>87</v>
      </c>
      <c r="B83" s="93"/>
      <c r="C83" s="94">
        <v>48</v>
      </c>
      <c r="D83" s="95">
        <f>SUM(B83*C83)</f>
        <v>0</v>
      </c>
      <c r="E83" s="96"/>
    </row>
    <row r="84" spans="1:10" ht="14.25" customHeight="1" x14ac:dyDescent="0.2">
      <c r="A84" s="97" t="s">
        <v>88</v>
      </c>
      <c r="B84" s="80"/>
      <c r="C84" s="73">
        <v>30</v>
      </c>
      <c r="D84" s="98">
        <f>SUM(B84*C84)</f>
        <v>0</v>
      </c>
      <c r="E84" s="99"/>
    </row>
    <row r="85" spans="1:10" ht="14.25" customHeight="1" thickBot="1" x14ac:dyDescent="0.25">
      <c r="A85" s="100" t="s">
        <v>38</v>
      </c>
      <c r="B85" s="88"/>
      <c r="C85" s="101"/>
      <c r="D85" s="102">
        <f>SUM(D83:D84)</f>
        <v>0</v>
      </c>
      <c r="E85" s="103"/>
    </row>
    <row r="86" spans="1:10" s="108" customFormat="1" ht="18" customHeight="1" x14ac:dyDescent="0.2">
      <c r="A86" s="104" t="s">
        <v>89</v>
      </c>
      <c r="B86" s="105"/>
      <c r="C86" s="105"/>
      <c r="D86" s="106">
        <f>D29+D46+D68+D78+D82+D85</f>
        <v>0</v>
      </c>
      <c r="E86" s="107" t="s">
        <v>90</v>
      </c>
    </row>
    <row r="87" spans="1:10" ht="18.75" customHeight="1" x14ac:dyDescent="0.25">
      <c r="A87" s="109" t="s">
        <v>91</v>
      </c>
      <c r="B87" s="110"/>
      <c r="C87" s="110"/>
      <c r="D87" s="110"/>
      <c r="E87" s="110"/>
      <c r="F87" s="40"/>
      <c r="G87" s="40"/>
      <c r="H87" s="40"/>
      <c r="I87" s="40"/>
      <c r="J87" s="40"/>
    </row>
    <row r="88" spans="1:10" ht="23.25" customHeight="1" x14ac:dyDescent="0.2">
      <c r="A88" s="111" t="s">
        <v>92</v>
      </c>
      <c r="B88" s="112"/>
      <c r="C88" s="112"/>
      <c r="D88" s="112"/>
      <c r="E88" s="113"/>
      <c r="F88" s="114"/>
      <c r="G88" s="114"/>
      <c r="H88" s="114"/>
      <c r="I88" s="114"/>
      <c r="J88" s="114"/>
    </row>
    <row r="89" spans="1:10" ht="26.25" customHeight="1" x14ac:dyDescent="0.2">
      <c r="A89" s="115"/>
      <c r="B89" s="116"/>
      <c r="C89" s="116"/>
      <c r="D89" s="116"/>
      <c r="E89" s="117"/>
      <c r="F89" s="114"/>
      <c r="G89" s="114"/>
      <c r="H89" s="114"/>
      <c r="I89" s="114"/>
      <c r="J89" s="114"/>
    </row>
    <row r="90" spans="1:10" ht="17.25" customHeight="1" x14ac:dyDescent="0.2">
      <c r="A90" s="115"/>
      <c r="B90" s="116"/>
      <c r="C90" s="116"/>
      <c r="D90" s="116"/>
      <c r="E90" s="117"/>
      <c r="F90" s="114"/>
      <c r="G90" s="114"/>
      <c r="H90" s="114"/>
      <c r="I90" s="114"/>
      <c r="J90" s="114"/>
    </row>
    <row r="91" spans="1:10" ht="39" customHeight="1" x14ac:dyDescent="0.2">
      <c r="A91" s="115"/>
      <c r="B91" s="116"/>
      <c r="C91" s="116"/>
      <c r="D91" s="116"/>
      <c r="E91" s="117"/>
      <c r="F91" s="114"/>
      <c r="G91" s="114"/>
      <c r="H91" s="114"/>
      <c r="I91" s="114"/>
      <c r="J91" s="114"/>
    </row>
    <row r="92" spans="1:10" ht="21.75" customHeight="1" x14ac:dyDescent="0.2">
      <c r="A92" s="115"/>
      <c r="B92" s="116"/>
      <c r="C92" s="116"/>
      <c r="D92" s="116"/>
      <c r="E92" s="117"/>
    </row>
    <row r="93" spans="1:10" ht="30.75" customHeight="1" x14ac:dyDescent="0.2">
      <c r="A93" s="115"/>
      <c r="B93" s="116"/>
      <c r="C93" s="116"/>
      <c r="D93" s="116"/>
      <c r="E93" s="117"/>
    </row>
    <row r="94" spans="1:10" ht="22.5" customHeight="1" x14ac:dyDescent="0.2">
      <c r="A94" s="115"/>
      <c r="B94" s="116"/>
      <c r="C94" s="116"/>
      <c r="D94" s="116"/>
      <c r="E94" s="117"/>
    </row>
    <row r="95" spans="1:10" ht="18.75" customHeight="1" x14ac:dyDescent="0.2">
      <c r="A95" s="115"/>
      <c r="B95" s="116"/>
      <c r="C95" s="116"/>
      <c r="D95" s="116"/>
      <c r="E95" s="117"/>
    </row>
    <row r="96" spans="1:10" ht="20.25" customHeight="1" x14ac:dyDescent="0.2">
      <c r="A96" s="115"/>
      <c r="B96" s="116"/>
      <c r="C96" s="116"/>
      <c r="D96" s="116"/>
      <c r="E96" s="117"/>
    </row>
    <row r="97" spans="1:5" ht="20.25" customHeight="1" x14ac:dyDescent="0.2">
      <c r="A97" s="115"/>
      <c r="B97" s="116"/>
      <c r="C97" s="116"/>
      <c r="D97" s="116"/>
      <c r="E97" s="117"/>
    </row>
    <row r="98" spans="1:5" ht="19.5" customHeight="1" x14ac:dyDescent="0.2">
      <c r="A98" s="115"/>
      <c r="B98" s="116"/>
      <c r="C98" s="116"/>
      <c r="D98" s="116"/>
      <c r="E98" s="117"/>
    </row>
    <row r="99" spans="1:5" ht="18" customHeight="1" x14ac:dyDescent="0.2">
      <c r="A99" s="118"/>
      <c r="B99" s="119"/>
      <c r="C99" s="119"/>
      <c r="D99" s="119"/>
      <c r="E99" s="120"/>
    </row>
  </sheetData>
  <mergeCells count="14">
    <mergeCell ref="A17:B19"/>
    <mergeCell ref="A88:E99"/>
    <mergeCell ref="B8:C8"/>
    <mergeCell ref="B9:C9"/>
    <mergeCell ref="B11:D11"/>
    <mergeCell ref="B13:C13"/>
    <mergeCell ref="B14:C14"/>
    <mergeCell ref="A15:C15"/>
    <mergeCell ref="B2:C2"/>
    <mergeCell ref="B3:C3"/>
    <mergeCell ref="B4:C4"/>
    <mergeCell ref="B5:C5"/>
    <mergeCell ref="B6:C6"/>
    <mergeCell ref="B7:C7"/>
  </mergeCells>
  <hyperlinks>
    <hyperlink ref="E7" r:id="rId1" xr:uid="{8B4C494C-F594-42BC-A59F-270DE5D4E800}"/>
    <hyperlink ref="B9" r:id="rId2" display="katrin.stamm@six-group.com" xr:uid="{57A6467A-4FA9-4C63-A903-6C61C4C3D2C5}"/>
  </hyperlinks>
  <pageMargins left="0.7" right="0.7" top="0.78740157499999996" bottom="0.78740157499999996"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09D10E5585A44089EFFBFFD787034F" ma:contentTypeVersion="15" ma:contentTypeDescription="Ein neues Dokument erstellen." ma:contentTypeScope="" ma:versionID="20c7114d34e4cfd01d6fa03e6fc2e25d">
  <xsd:schema xmlns:xsd="http://www.w3.org/2001/XMLSchema" xmlns:xs="http://www.w3.org/2001/XMLSchema" xmlns:p="http://schemas.microsoft.com/office/2006/metadata/properties" xmlns:ns2="9209ddf1-7ee7-40f0-ad06-04e491e9bdd5" xmlns:ns3="f3ec48c5-8990-488b-9733-a7a65eed3457" targetNamespace="http://schemas.microsoft.com/office/2006/metadata/properties" ma:root="true" ma:fieldsID="a2cf65a9557275159adbdd57008834ff" ns2:_="" ns3:_="">
    <xsd:import namespace="9209ddf1-7ee7-40f0-ad06-04e491e9bdd5"/>
    <xsd:import namespace="f3ec48c5-8990-488b-9733-a7a65eed345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09ddf1-7ee7-40f0-ad06-04e491e9bd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e346e7db-a292-4863-a434-38aa85db710b"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ec48c5-8990-488b-9733-a7a65eed345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23cef43-e42e-4d24-9fff-8347ca3fe1b2}" ma:internalName="TaxCatchAll" ma:showField="CatchAllData" ma:web="f3ec48c5-8990-488b-9733-a7a65eed345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3ec48c5-8990-488b-9733-a7a65eed3457" xsi:nil="true"/>
    <lcf76f155ced4ddcb4097134ff3c332f xmlns="9209ddf1-7ee7-40f0-ad06-04e491e9bd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CF64E2-827E-46C6-997F-968BAC7579BC}"/>
</file>

<file path=customXml/itemProps2.xml><?xml version="1.0" encoding="utf-8"?>
<ds:datastoreItem xmlns:ds="http://schemas.openxmlformats.org/officeDocument/2006/customXml" ds:itemID="{0D50F241-8D5A-478A-B853-C4B58D3C93B0}"/>
</file>

<file path=customXml/itemProps3.xml><?xml version="1.0" encoding="utf-8"?>
<ds:datastoreItem xmlns:ds="http://schemas.openxmlformats.org/officeDocument/2006/customXml" ds:itemID="{880B6632-3362-4F3D-A91C-86F8C896F297}"/>
</file>

<file path=docMetadata/LabelInfo.xml><?xml version="1.0" encoding="utf-8"?>
<clbl:labelList xmlns:clbl="http://schemas.microsoft.com/office/2020/mipLabelMetadata">
  <clbl:label id="{4bad0d50-9cbb-471c-bae7-38b20ec0f1f9}" enabled="1" method="Standard" siteId="{35aa8c5b-ac0a-4b15-9788-ff6dfa22901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Genossenschaft Migros Zuerich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Kovacs, Izabella-GMZ</dc:creator>
  <cp:lastModifiedBy>Kovacs, Izabella-GMZ</cp:lastModifiedBy>
  <dcterms:created xsi:type="dcterms:W3CDTF">2025-07-03T11:41:28Z</dcterms:created>
  <dcterms:modified xsi:type="dcterms:W3CDTF">2025-07-03T11:47:04Z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0x0101007709D10E5585A44089EFFBFFD787034F</vt:lpwstr>
  </property>
</Properties>
</file>