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5" documentId="8_{FDCEA57C-DCEF-4FD0-8F81-D006FE0DCCE2}" xr6:coauthVersionLast="47" xr6:coauthVersionMax="47" xr10:uidLastSave="{D9318147-8CA0-4019-94E9-EBCF90E0EF63}"/>
  <bookViews>
    <workbookView xWindow="-28920" yWindow="-120" windowWidth="29040" windowHeight="15720" xr2:uid="{44FD74ED-9B79-48D9-A3EA-F88898E9B2D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4" i="1"/>
  <c r="D73" i="1"/>
  <c r="D41" i="1"/>
  <c r="D84" i="1"/>
  <c r="D83" i="1"/>
  <c r="D85" i="1" s="1"/>
  <c r="D80" i="1"/>
  <c r="D79" i="1"/>
  <c r="D76" i="1"/>
  <c r="D75"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2" i="1" l="1"/>
  <c r="D77" i="1"/>
  <c r="D68" i="1"/>
  <c r="D46" i="1"/>
  <c r="D30" i="1"/>
  <c r="D87" i="1" l="1"/>
  <c r="D86" i="1" s="1"/>
</calcChain>
</file>

<file path=xl/sharedStrings.xml><?xml version="1.0" encoding="utf-8"?>
<sst xmlns="http://schemas.openxmlformats.org/spreadsheetml/2006/main" count="115" uniqueCount="93">
  <si>
    <t>Company*</t>
  </si>
  <si>
    <t>Catering Services Migros</t>
  </si>
  <si>
    <t>Department*</t>
  </si>
  <si>
    <t>Personalrestaurant SIX HT 201</t>
  </si>
  <si>
    <t>First name/Surname*</t>
  </si>
  <si>
    <t>Hardturmstrasse 201</t>
  </si>
  <si>
    <t>Address*</t>
  </si>
  <si>
    <t>8005 Zürich</t>
  </si>
  <si>
    <t>Postcode/City</t>
  </si>
  <si>
    <t>mr-sixht201@gmz.migros.ch</t>
  </si>
  <si>
    <t>Phone*</t>
  </si>
  <si>
    <t>E-mail*</t>
  </si>
  <si>
    <r>
      <rPr>
        <b/>
        <sz val="13"/>
        <color indexed="8"/>
        <rFont val="Helvetica Now Display"/>
        <family val="2"/>
      </rPr>
      <t>Event details</t>
    </r>
    <r>
      <rPr>
        <b/>
        <sz val="16"/>
        <color indexed="8"/>
        <rFont val="Helvetica Now Display"/>
        <family val="2"/>
      </rPr>
      <t xml:space="preserve"> </t>
    </r>
    <r>
      <rPr>
        <b/>
        <sz val="8"/>
        <color indexed="8"/>
        <rFont val="Helvetica Now Display"/>
        <family val="2"/>
      </rPr>
      <t>(* = required information)</t>
    </r>
  </si>
  <si>
    <t xml:space="preserve"> +41 (0) 79 674 56 80 Martin Serafimovik</t>
  </si>
  <si>
    <t>SAP number</t>
  </si>
  <si>
    <t>Delivery date*</t>
  </si>
  <si>
    <t>Delivery location*</t>
  </si>
  <si>
    <t>Provisioning time</t>
  </si>
  <si>
    <t>Start*</t>
  </si>
  <si>
    <t>End*</t>
  </si>
  <si>
    <t>Note</t>
  </si>
  <si>
    <t>Number of participants*</t>
  </si>
  <si>
    <t>Warm and cold beverages</t>
  </si>
  <si>
    <t>Amount</t>
  </si>
  <si>
    <t>Price</t>
  </si>
  <si>
    <t>Total</t>
  </si>
  <si>
    <t>Mineral water, 33cl glass bottle, still and sparkling</t>
  </si>
  <si>
    <t>Soft drink, 33cl glass bottle, various flavours</t>
  </si>
  <si>
    <t>Granini orange juice, glass bottle, 20cl</t>
  </si>
  <si>
    <t>Granini orange juice, glass bottle,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</si>
  <si>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</si>
  <si>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</si>
  <si>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</si>
  <si>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</si>
  <si>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</si>
  <si>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</si>
  <si>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</si>
  <si>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</si>
  <si>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</si>
  <si>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</si>
  <si>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Cake (carrot, lemon, marble, chocolate)</t>
  </si>
  <si>
    <t>Dry pastries (bird's nests, jammie dodgers, macaroons, etc.)</t>
  </si>
  <si>
    <t>Various mini pastries (Danishes, nut and almond pastries)</t>
  </si>
  <si>
    <t>Mini pastries</t>
  </si>
  <si>
    <t>Chocolates</t>
  </si>
  <si>
    <t>Lindor balls (milk, dark and white)</t>
  </si>
  <si>
    <t>Tartufi</t>
  </si>
  <si>
    <t>Celebrations</t>
  </si>
  <si>
    <t>Sandwiches and salad</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</si>
  <si>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</si>
  <si>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</si>
  <si>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</si>
  <si>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</si>
  <si>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</si>
  <si>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</si>
  <si>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</si>
  <si>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</si>
  <si>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</si>
  <si>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Salad bowls with various dressings</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</si>
  <si>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</si>
  <si>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</si>
  <si>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</si>
  <si>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</si>
  <si>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</si>
  <si>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</si>
  <si>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</si>
  <si>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</si>
  <si>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</si>
  <si>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</si>
  <si>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Muesli, yoghurt and fruit</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</si>
  <si>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</si>
  <si>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</si>
  <si>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</si>
  <si>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</si>
  <si>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</si>
  <si>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</si>
  <si>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</si>
  <si>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indexed="8"/>
        <rFont val="Helvetica Now Display"/>
        <family val="2"/>
      </rPr>
      <t>Aromatic coffee, tea, orange juice, fresh croissants, 
variety of bread rolls</t>
    </r>
    <r>
      <rPr>
        <b/>
        <sz val="11"/>
        <color indexed="8"/>
        <rFont val="Helvetica Now Display"/>
        <family val="2"/>
      </rPr>
      <t xml:space="preserve"> </t>
    </r>
  </si>
  <si>
    <t>1 Coffee/tea 
Orange juice
Croissants
Bread rolls</t>
  </si>
  <si>
    <r>
      <t xml:space="preserve">Morning and afternoon snack pack, per person
</t>
    </r>
    <r>
      <rPr>
        <sz val="11"/>
        <color indexed="8"/>
        <rFont val="Helvetica Now Display"/>
        <family val="2"/>
      </rPr>
      <t>Coffee, tea, mineral water, selection of small pastries and fruits</t>
    </r>
    <r>
      <rPr>
        <b/>
        <sz val="11"/>
        <color indexed="8"/>
        <rFont val="Helvetica Now Display"/>
        <family val="2"/>
      </rPr>
      <t xml:space="preserve"> </t>
    </r>
  </si>
  <si>
    <t>1 Coffee/tea
Mineral water
Mini pastry
Fruit basket</t>
  </si>
  <si>
    <t>Coffee service, coffee break supervision / per hour</t>
  </si>
  <si>
    <t>Express surcharge</t>
  </si>
  <si>
    <t>Order total</t>
  </si>
  <si>
    <t>excl. 8.1% VAT</t>
  </si>
  <si>
    <t>incl. 8.1% VAT</t>
  </si>
  <si>
    <t>Conditions of delivery</t>
  </si>
  <si>
    <r>
      <t>Orders must be received by SIX HT201's gastronomy team via e-mail</t>
    </r>
    <r>
      <rPr>
        <b/>
        <sz val="11"/>
        <color indexed="8"/>
        <rFont val="Helvetica Now Display"/>
        <family val="2"/>
      </rPr>
      <t xml:space="preserve"> by 3.00 p.m. on the previous day</t>
    </r>
    <r>
      <rPr>
        <sz val="11"/>
        <color indexed="8"/>
        <rFont val="Helvetica Now Display"/>
        <family val="2"/>
      </rPr>
      <t xml:space="preserve">. 
If the order is received late, </t>
    </r>
    <r>
      <rPr>
        <b/>
        <sz val="11"/>
        <color indexed="8"/>
        <rFont val="Helvetica Now Display"/>
        <family val="2"/>
      </rPr>
      <t>an express surcharge of CHF 30.00 will be charged.</t>
    </r>
    <r>
      <rPr>
        <sz val="11"/>
        <color indexed="8"/>
        <rFont val="Helvetica Now Display"/>
        <family val="2"/>
      </rPr>
      <t xml:space="preserve">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t>
    </r>
    <r>
      <rPr>
        <b/>
        <sz val="11"/>
        <color indexed="8"/>
        <rFont val="Helvetica Now Display"/>
        <family val="2"/>
      </rPr>
      <t>e-mail</t>
    </r>
    <r>
      <rPr>
        <sz val="11"/>
        <color indexed="8"/>
        <rFont val="Helvetica Now Display"/>
        <family val="2"/>
      </rPr>
      <t xml:space="preserve"> if you have any questions. 
We are happy to help.
Thank you very much for your order!
The SIX gastronomy team</t>
    </r>
  </si>
  <si>
    <t xml:space="preserve"> +41 (0) 79 723 86 70 Vera Ana</t>
  </si>
  <si>
    <t>Coffee order for meetings / SIX HT 201</t>
  </si>
  <si>
    <t>Cinnamon Roll</t>
  </si>
  <si>
    <t>Orange Ginger Juice, freshly pressed 300 ml</t>
  </si>
  <si>
    <t>Chia-Pudding (Seasonal)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</si>
</sst>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_ [$CHF-807]\ * #,##0.00_ ;_ [$CHF-807]\ * \-#,##0.00_ ;_ [$CHF-807]\ * &quot;-&quot;??_ ;_ @_ "/>
    <numFmt numFmtId="165" formatCode="&quot;++&quot;\4\4\ &quot;(0)&quot;##\ ###\ ##\ ##"/>
    <numFmt numFmtId="166" formatCode="###\ ###\ ####"/>
    <numFmt numFmtId="167" formatCode="[$-F800]dddd\,\ mmmm\ dd\,\ yyyy"/>
  </numFmts>
  <fonts count="28" x14ac:knownFonts="1">
    <font>
      <sz val="10"/>
      <color theme="1"/>
      <name val="Arial"/>
      <family val="2"/>
    </font>
    <font>
      <sz val="10"/>
      <color theme="1"/>
      <name val="Arial"/>
      <family val="2"/>
    </font>
    <font>
      <b/>
      <sz val="22"/>
      <name val="Helvetica Now Display"/>
      <family val="2"/>
    </font>
    <font>
      <sz val="10"/>
      <name val="Helvetica Now Display"/>
      <family val="2"/>
    </font>
    <font>
      <b/>
      <sz val="10"/>
      <name val="Helvetica Now Display"/>
      <family val="2"/>
    </font>
    <font>
      <sz val="8"/>
      <color indexed="8"/>
      <name val="Helvetica Now Display"/>
      <family val="2"/>
    </font>
    <font>
      <b/>
      <sz val="11"/>
      <name val="Aptos Narrow"/>
      <family val="2"/>
      <scheme val="minor"/>
    </font>
    <font>
      <u/>
      <sz val="10"/>
      <color indexed="12"/>
      <name val="Arial"/>
      <family val="2"/>
    </font>
    <font>
      <u/>
      <sz val="10"/>
      <color indexed="12"/>
      <name val="Helvetica Now Display"/>
      <family val="2"/>
    </font>
    <font>
      <b/>
      <sz val="16"/>
      <color indexed="8"/>
      <name val="Helvetica Now Display"/>
      <family val="2"/>
    </font>
    <font>
      <b/>
      <sz val="13"/>
      <color indexed="8"/>
      <name val="Helvetica Now Display"/>
      <family val="2"/>
    </font>
    <font>
      <b/>
      <sz val="8"/>
      <color indexed="8"/>
      <name val="Helvetica Now Display"/>
      <family val="2"/>
    </font>
    <font>
      <b/>
      <sz val="13"/>
      <name val="Helvetica Now Display"/>
      <family val="2"/>
    </font>
    <font>
      <sz val="18"/>
      <name val="Helvetica Now Display"/>
      <family val="2"/>
    </font>
    <font>
      <b/>
      <sz val="12"/>
      <name val="Helvetica Now Display"/>
      <family val="2"/>
    </font>
    <font>
      <b/>
      <sz val="14"/>
      <name val="Helvetica Now Display"/>
      <family val="2"/>
    </font>
    <font>
      <sz val="16"/>
      <name val="Helvetica Now Display"/>
      <family val="2"/>
    </font>
    <font>
      <sz val="14"/>
      <name val="Helvetica Now Display"/>
      <family val="2"/>
    </font>
    <font>
      <sz val="13"/>
      <name val="Helvetica Now Display"/>
      <family val="2"/>
    </font>
    <font>
      <b/>
      <sz val="11"/>
      <color theme="0"/>
      <name val="Helvetica Now Display"/>
      <family val="2"/>
    </font>
    <font>
      <sz val="9"/>
      <name val="Helvetica Now Display"/>
      <family val="2"/>
    </font>
    <font>
      <sz val="11"/>
      <color indexed="8"/>
      <name val="Helvetica Now Display"/>
      <family val="2"/>
    </font>
    <font>
      <b/>
      <sz val="11"/>
      <color indexed="8"/>
      <name val="Helvetica Now Display"/>
      <family val="2"/>
    </font>
    <font>
      <sz val="11"/>
      <name val="Helvetica Now Display"/>
      <family val="2"/>
    </font>
    <font>
      <b/>
      <sz val="11"/>
      <name val="Helvetica Now Display"/>
      <family val="2"/>
    </font>
    <font>
      <b/>
      <sz val="9"/>
      <name val="Helvetica Now Display"/>
      <family val="2"/>
    </font>
    <font>
      <sz val="11"/>
      <name val="Arial"/>
      <family val="2"/>
    </font>
    <font>
      <b/>
      <sz val="11"/>
      <color theme="1"/>
      <name val="Helvetica Now Display"/>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indexed="9"/>
        <bgColor indexed="64"/>
      </patternFill>
    </fill>
    <fill>
      <patternFill patternType="solid">
        <fgColor rgb="FFFFFF99"/>
        <bgColor indexed="64"/>
      </patternFill>
    </fill>
    <fill>
      <patternFill patternType="solid">
        <fgColor theme="9" tint="-0.249977111117893"/>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43">
    <xf numFmtId="0" fontId="0" fillId="0" borderId="0" xfId="0"/>
    <xf numFmtId="0" fontId="2" fillId="0" borderId="0" xfId="0" applyFont="1" applyAlignment="1">
      <alignment vertical="center"/>
    </xf>
    <xf numFmtId="0" fontId="3" fillId="0" borderId="0" xfId="0" applyFont="1" applyAlignment="1">
      <alignment vertical="center"/>
    </xf>
    <xf numFmtId="43" fontId="3" fillId="0" borderId="0" xfId="1" applyFont="1" applyFill="1" applyBorder="1" applyAlignment="1" applyProtection="1">
      <alignment vertical="center"/>
    </xf>
    <xf numFmtId="164" fontId="3" fillId="0" borderId="0" xfId="0" applyNumberFormat="1" applyFont="1" applyAlignment="1">
      <alignment vertical="center"/>
    </xf>
    <xf numFmtId="0" fontId="3" fillId="0" borderId="0" xfId="0" applyFont="1"/>
    <xf numFmtId="0" fontId="4" fillId="0" borderId="1" xfId="0" applyFont="1" applyBorder="1" applyAlignment="1">
      <alignment vertical="center"/>
    </xf>
    <xf numFmtId="164" fontId="3" fillId="3" borderId="0" xfId="0" applyNumberFormat="1" applyFont="1" applyFill="1" applyAlignment="1">
      <alignment horizontal="left" vertical="center"/>
    </xf>
    <xf numFmtId="165" fontId="3" fillId="0" borderId="0" xfId="0" applyNumberFormat="1" applyFont="1" applyAlignment="1">
      <alignment vertical="center"/>
    </xf>
    <xf numFmtId="0" fontId="5" fillId="0" borderId="0" xfId="0" applyFont="1"/>
    <xf numFmtId="0" fontId="4" fillId="0" borderId="4" xfId="0" applyFont="1" applyBorder="1" applyAlignment="1">
      <alignment vertical="center"/>
    </xf>
    <xf numFmtId="164" fontId="6" fillId="3" borderId="0" xfId="0" applyNumberFormat="1" applyFont="1" applyFill="1" applyAlignment="1">
      <alignment vertical="center"/>
    </xf>
    <xf numFmtId="165" fontId="4" fillId="0" borderId="0" xfId="0" applyNumberFormat="1" applyFont="1"/>
    <xf numFmtId="0" fontId="4" fillId="0" borderId="0" xfId="0" applyFont="1"/>
    <xf numFmtId="165" fontId="7" fillId="0" borderId="0" xfId="3" applyNumberFormat="1" applyAlignment="1" applyProtection="1">
      <alignment vertical="center"/>
    </xf>
    <xf numFmtId="0" fontId="4" fillId="0" borderId="5" xfId="0" applyFont="1" applyBorder="1" applyAlignment="1">
      <alignment vertical="center"/>
    </xf>
    <xf numFmtId="0" fontId="9" fillId="0" borderId="6" xfId="0" applyFont="1" applyBorder="1" applyAlignment="1">
      <alignment vertical="center"/>
    </xf>
    <xf numFmtId="0" fontId="4" fillId="0" borderId="0" xfId="0" applyFont="1" applyAlignment="1">
      <alignment horizontal="center" vertical="center"/>
    </xf>
    <xf numFmtId="43" fontId="4" fillId="0" borderId="0" xfId="1" applyFont="1" applyAlignment="1" applyProtection="1">
      <alignment horizontal="center" vertical="center"/>
    </xf>
    <xf numFmtId="0" fontId="12" fillId="0" borderId="2" xfId="0" applyFont="1" applyBorder="1" applyAlignment="1">
      <alignment horizontal="left" vertical="top" wrapText="1"/>
    </xf>
    <xf numFmtId="166" fontId="14" fillId="0" borderId="0" xfId="0" applyNumberFormat="1" applyFont="1" applyAlignment="1">
      <alignment vertical="center"/>
    </xf>
    <xf numFmtId="0" fontId="15" fillId="0" borderId="0" xfId="0" applyFont="1"/>
    <xf numFmtId="0" fontId="3" fillId="0" borderId="8" xfId="0" applyFont="1" applyBorder="1" applyAlignment="1">
      <alignment vertical="center"/>
    </xf>
    <xf numFmtId="43" fontId="3" fillId="0" borderId="8" xfId="1" applyFont="1" applyBorder="1" applyAlignment="1" applyProtection="1">
      <alignment vertical="center"/>
    </xf>
    <xf numFmtId="164" fontId="4" fillId="0" borderId="8" xfId="0" applyNumberFormat="1" applyFont="1" applyBorder="1" applyAlignment="1">
      <alignment vertical="center"/>
    </xf>
    <xf numFmtId="0" fontId="12" fillId="0" borderId="6" xfId="0" applyFont="1" applyBorder="1" applyAlignment="1">
      <alignment vertical="center"/>
    </xf>
    <xf numFmtId="0" fontId="17" fillId="2" borderId="9" xfId="0" applyFont="1" applyFill="1" applyBorder="1" applyAlignment="1" applyProtection="1">
      <alignment horizontal="center" vertical="center"/>
      <protection locked="0"/>
    </xf>
    <xf numFmtId="164" fontId="12" fillId="0" borderId="10" xfId="0" applyNumberFormat="1" applyFont="1" applyBorder="1" applyAlignment="1">
      <alignment vertical="center"/>
    </xf>
    <xf numFmtId="2" fontId="17" fillId="2" borderId="9" xfId="0" applyNumberFormat="1" applyFont="1" applyFill="1" applyBorder="1" applyAlignment="1" applyProtection="1">
      <alignment horizontal="center" vertical="center"/>
      <protection locked="0"/>
    </xf>
    <xf numFmtId="164" fontId="18" fillId="0" borderId="11" xfId="0" applyNumberFormat="1" applyFont="1" applyBorder="1" applyAlignment="1">
      <alignment vertical="center"/>
    </xf>
    <xf numFmtId="0" fontId="4" fillId="0" borderId="0" xfId="0" applyFont="1" applyAlignment="1">
      <alignment vertical="center"/>
    </xf>
    <xf numFmtId="0" fontId="3" fillId="0" borderId="0" xfId="0" applyFont="1" applyAlignment="1">
      <alignment horizontal="left" vertical="center"/>
    </xf>
    <xf numFmtId="43" fontId="3" fillId="0" borderId="0" xfId="1" applyFont="1" applyBorder="1" applyAlignment="1" applyProtection="1">
      <alignment horizontal="center" vertical="center"/>
    </xf>
    <xf numFmtId="164" fontId="18" fillId="0" borderId="12" xfId="0" applyNumberFormat="1" applyFont="1" applyBorder="1" applyAlignment="1">
      <alignment vertical="center"/>
    </xf>
    <xf numFmtId="0" fontId="3" fillId="0" borderId="0" xfId="0" applyFont="1" applyAlignment="1">
      <alignment horizontal="center" vertical="center"/>
    </xf>
    <xf numFmtId="0" fontId="19" fillId="5" borderId="9" xfId="0" applyFont="1" applyFill="1" applyBorder="1" applyAlignment="1">
      <alignment horizontal="left" vertical="center"/>
    </xf>
    <xf numFmtId="2" fontId="19" fillId="5" borderId="9" xfId="0" applyNumberFormat="1" applyFont="1" applyFill="1" applyBorder="1" applyAlignment="1">
      <alignment horizontal="left" vertical="center"/>
    </xf>
    <xf numFmtId="43" fontId="19" fillId="5" borderId="9" xfId="1" applyFont="1" applyFill="1" applyBorder="1" applyAlignment="1" applyProtection="1">
      <alignment horizontal="left" vertical="center"/>
    </xf>
    <xf numFmtId="164" fontId="19" fillId="5" borderId="9" xfId="0" applyNumberFormat="1" applyFont="1" applyFill="1" applyBorder="1" applyAlignment="1">
      <alignment horizontal="left" vertical="center"/>
    </xf>
    <xf numFmtId="0" fontId="20" fillId="3" borderId="0" xfId="0" applyFont="1" applyFill="1" applyAlignment="1">
      <alignment vertical="center"/>
    </xf>
    <xf numFmtId="0" fontId="21" fillId="6" borderId="9" xfId="0" applyFont="1" applyFill="1" applyBorder="1" applyAlignment="1">
      <alignment horizontal="left" vertical="center"/>
    </xf>
    <xf numFmtId="49" fontId="21" fillId="3" borderId="9" xfId="2" applyNumberFormat="1" applyFont="1" applyFill="1" applyBorder="1" applyAlignment="1" applyProtection="1">
      <alignment horizontal="center" vertical="center"/>
      <protection locked="0"/>
    </xf>
    <xf numFmtId="43" fontId="21" fillId="3" borderId="9" xfId="1" applyFont="1" applyFill="1" applyBorder="1" applyAlignment="1" applyProtection="1">
      <alignment horizontal="left" vertical="center"/>
    </xf>
    <xf numFmtId="164" fontId="21" fillId="3" borderId="9" xfId="2" applyNumberFormat="1" applyFont="1" applyFill="1" applyBorder="1" applyAlignment="1" applyProtection="1">
      <alignment horizontal="left" vertical="center"/>
    </xf>
    <xf numFmtId="0" fontId="21" fillId="3" borderId="9" xfId="0" applyFont="1" applyFill="1" applyBorder="1" applyAlignment="1" applyProtection="1">
      <alignment horizontal="left" vertical="center"/>
      <protection locked="0"/>
    </xf>
    <xf numFmtId="0" fontId="20" fillId="0" borderId="0" xfId="0" applyFont="1" applyAlignment="1">
      <alignment vertical="center"/>
    </xf>
    <xf numFmtId="0" fontId="21" fillId="0" borderId="9" xfId="0" applyFont="1" applyBorder="1" applyAlignment="1">
      <alignment horizontal="left" vertical="center"/>
    </xf>
    <xf numFmtId="49" fontId="21" fillId="0" borderId="9" xfId="2" applyNumberFormat="1" applyFont="1" applyFill="1" applyBorder="1" applyAlignment="1" applyProtection="1">
      <alignment horizontal="center" vertical="center"/>
      <protection locked="0"/>
    </xf>
    <xf numFmtId="43" fontId="21" fillId="0" borderId="9" xfId="1" applyFont="1" applyFill="1" applyBorder="1" applyAlignment="1" applyProtection="1">
      <alignment horizontal="left" vertical="center"/>
    </xf>
    <xf numFmtId="0" fontId="21" fillId="0" borderId="9" xfId="0" applyFont="1" applyBorder="1" applyAlignment="1" applyProtection="1">
      <alignment horizontal="left" vertical="center"/>
      <protection locked="0"/>
    </xf>
    <xf numFmtId="0" fontId="22" fillId="6" borderId="9" xfId="0" applyFont="1" applyFill="1" applyBorder="1" applyAlignment="1">
      <alignment horizontal="left" vertical="center"/>
    </xf>
    <xf numFmtId="44" fontId="21" fillId="6" borderId="9" xfId="2" applyFont="1" applyFill="1" applyBorder="1" applyAlignment="1" applyProtection="1">
      <alignment horizontal="center" vertical="center"/>
    </xf>
    <xf numFmtId="164" fontId="22" fillId="6" borderId="9" xfId="2" applyNumberFormat="1" applyFont="1" applyFill="1" applyBorder="1" applyAlignment="1" applyProtection="1">
      <alignment horizontal="left" vertical="center"/>
    </xf>
    <xf numFmtId="0" fontId="21" fillId="3" borderId="9" xfId="2" applyNumberFormat="1" applyFont="1" applyFill="1" applyBorder="1" applyAlignment="1" applyProtection="1">
      <alignment horizontal="center" vertical="center"/>
      <protection locked="0"/>
    </xf>
    <xf numFmtId="0" fontId="21" fillId="0" borderId="9" xfId="2" applyNumberFormat="1" applyFont="1" applyFill="1" applyBorder="1" applyAlignment="1" applyProtection="1">
      <alignment horizontal="center" vertical="center"/>
      <protection locked="0"/>
    </xf>
    <xf numFmtId="0" fontId="21" fillId="0" borderId="9" xfId="0" applyFont="1" applyBorder="1" applyAlignment="1">
      <alignment horizontal="left" vertical="center" wrapText="1"/>
    </xf>
    <xf numFmtId="0" fontId="23" fillId="6" borderId="9" xfId="0" applyFont="1" applyFill="1" applyBorder="1" applyAlignment="1">
      <alignment horizontal="left" vertical="center"/>
    </xf>
    <xf numFmtId="0" fontId="23" fillId="3" borderId="9" xfId="2" applyNumberFormat="1" applyFont="1" applyFill="1" applyBorder="1" applyAlignment="1" applyProtection="1">
      <alignment horizontal="center" vertical="center"/>
      <protection locked="0"/>
    </xf>
    <xf numFmtId="43" fontId="23" fillId="3" borderId="9" xfId="1" applyFont="1" applyFill="1" applyBorder="1" applyAlignment="1" applyProtection="1">
      <alignment horizontal="left" vertical="center"/>
    </xf>
    <xf numFmtId="0" fontId="23" fillId="0" borderId="9" xfId="0" applyFont="1" applyBorder="1" applyAlignment="1">
      <alignment horizontal="left" vertical="center"/>
    </xf>
    <xf numFmtId="0" fontId="23" fillId="0" borderId="9" xfId="2" applyNumberFormat="1" applyFont="1" applyFill="1" applyBorder="1" applyAlignment="1" applyProtection="1">
      <alignment horizontal="center" vertical="center"/>
      <protection locked="0"/>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4" fontId="24" fillId="0" borderId="9" xfId="2" applyFont="1" applyFill="1" applyBorder="1" applyAlignment="1" applyProtection="1">
      <alignment horizontal="left" vertical="center"/>
    </xf>
    <xf numFmtId="43" fontId="24" fillId="0" borderId="9" xfId="1" applyFont="1" applyFill="1" applyBorder="1" applyAlignment="1" applyProtection="1">
      <alignment horizontal="left" vertical="center"/>
    </xf>
    <xf numFmtId="0" fontId="24" fillId="0" borderId="9" xfId="0" applyFont="1" applyBorder="1" applyAlignment="1">
      <alignment horizontal="left" vertical="center" wrapText="1"/>
    </xf>
    <xf numFmtId="0" fontId="25" fillId="0" borderId="0" xfId="0" applyFont="1" applyAlignment="1">
      <alignment vertical="center"/>
    </xf>
    <xf numFmtId="0" fontId="23" fillId="0" borderId="9" xfId="2" applyNumberFormat="1" applyFont="1" applyBorder="1" applyAlignment="1" applyProtection="1">
      <alignment horizontal="center" vertical="center"/>
      <protection locked="0"/>
    </xf>
    <xf numFmtId="43" fontId="23" fillId="0" borderId="9" xfId="1" applyFont="1" applyBorder="1" applyAlignment="1" applyProtection="1">
      <alignment horizontal="left" vertical="center"/>
    </xf>
    <xf numFmtId="44" fontId="22" fillId="3" borderId="9" xfId="2" applyFont="1" applyFill="1" applyBorder="1" applyAlignment="1" applyProtection="1">
      <alignment horizontal="left" vertical="center"/>
    </xf>
    <xf numFmtId="43" fontId="22" fillId="0" borderId="9" xfId="1" applyFont="1" applyFill="1" applyBorder="1" applyAlignment="1" applyProtection="1">
      <alignment horizontal="left" vertical="center"/>
    </xf>
    <xf numFmtId="0" fontId="21" fillId="0" borderId="9" xfId="2" applyNumberFormat="1" applyFont="1" applyBorder="1" applyAlignment="1" applyProtection="1">
      <alignment horizontal="center" vertical="center"/>
      <protection locked="0"/>
    </xf>
    <xf numFmtId="43" fontId="21" fillId="0" borderId="9" xfId="1" applyFont="1" applyBorder="1" applyAlignment="1" applyProtection="1">
      <alignment horizontal="left" vertical="center"/>
    </xf>
    <xf numFmtId="0" fontId="22" fillId="0" borderId="2" xfId="0" applyFont="1" applyBorder="1" applyAlignment="1">
      <alignment horizontal="left" vertical="center"/>
    </xf>
    <xf numFmtId="44" fontId="21" fillId="0" borderId="9" xfId="2" applyFont="1" applyFill="1" applyBorder="1" applyAlignment="1" applyProtection="1">
      <alignment horizontal="center" vertical="center"/>
    </xf>
    <xf numFmtId="0" fontId="19" fillId="5" borderId="2" xfId="0" applyFont="1" applyFill="1" applyBorder="1" applyAlignment="1">
      <alignment horizontal="left" vertical="center" wrapText="1"/>
    </xf>
    <xf numFmtId="0" fontId="3" fillId="3" borderId="0" xfId="0" applyFont="1" applyFill="1" applyAlignment="1">
      <alignment vertical="center"/>
    </xf>
    <xf numFmtId="0" fontId="22" fillId="6" borderId="9" xfId="0" applyFont="1" applyFill="1" applyBorder="1" applyAlignment="1">
      <alignment horizontal="left" vertical="center" wrapText="1"/>
    </xf>
    <xf numFmtId="0" fontId="5" fillId="0" borderId="9" xfId="0" applyFont="1" applyBorder="1" applyAlignment="1">
      <alignment horizontal="left" vertical="center" wrapText="1"/>
    </xf>
    <xf numFmtId="0" fontId="21" fillId="3" borderId="9" xfId="0" applyFont="1" applyFill="1" applyBorder="1" applyAlignment="1">
      <alignment horizontal="left" vertical="center"/>
    </xf>
    <xf numFmtId="0" fontId="23" fillId="0" borderId="9" xfId="2" applyNumberFormat="1" applyFont="1" applyBorder="1" applyAlignment="1" applyProtection="1">
      <alignment horizontal="left" vertical="center"/>
    </xf>
    <xf numFmtId="43" fontId="23" fillId="0" borderId="9" xfId="1" applyFont="1" applyBorder="1" applyAlignment="1" applyProtection="1">
      <alignment horizontal="center" vertical="center"/>
    </xf>
    <xf numFmtId="164" fontId="23" fillId="0" borderId="9" xfId="0" applyNumberFormat="1" applyFont="1" applyBorder="1" applyAlignment="1">
      <alignment horizontal="left" vertical="center"/>
    </xf>
    <xf numFmtId="0" fontId="24" fillId="3" borderId="10" xfId="0" applyFont="1" applyFill="1" applyBorder="1" applyAlignment="1">
      <alignment horizontal="left" vertical="center"/>
    </xf>
    <xf numFmtId="44" fontId="23" fillId="0" borderId="13" xfId="2" applyFont="1" applyBorder="1" applyAlignment="1" applyProtection="1">
      <alignment horizontal="left" vertical="center"/>
    </xf>
    <xf numFmtId="43" fontId="23" fillId="0" borderId="1" xfId="1" applyFont="1" applyBorder="1" applyAlignment="1" applyProtection="1">
      <alignment horizontal="left" vertical="center"/>
    </xf>
    <xf numFmtId="164" fontId="24" fillId="0" borderId="1" xfId="2" applyNumberFormat="1" applyFont="1" applyBorder="1" applyAlignment="1" applyProtection="1">
      <alignment horizontal="left" vertical="center"/>
    </xf>
    <xf numFmtId="0" fontId="23" fillId="0" borderId="10" xfId="0" applyFont="1" applyBorder="1" applyAlignment="1">
      <alignment horizontal="left" vertical="center"/>
    </xf>
    <xf numFmtId="0" fontId="23" fillId="6" borderId="14" xfId="0" applyFont="1" applyFill="1" applyBorder="1" applyAlignment="1">
      <alignment horizontal="left" vertical="center"/>
    </xf>
    <xf numFmtId="0" fontId="21" fillId="0" borderId="12" xfId="2" applyNumberFormat="1" applyFont="1" applyFill="1" applyBorder="1" applyAlignment="1" applyProtection="1">
      <alignment horizontal="center" vertical="center"/>
      <protection locked="0"/>
    </xf>
    <xf numFmtId="43" fontId="23" fillId="0" borderId="15" xfId="1" applyFont="1" applyBorder="1" applyAlignment="1" applyProtection="1">
      <alignment horizontal="left" vertical="center"/>
    </xf>
    <xf numFmtId="164" fontId="23" fillId="0" borderId="16" xfId="2" applyNumberFormat="1" applyFont="1" applyBorder="1" applyAlignment="1" applyProtection="1">
      <alignment horizontal="left" vertical="center"/>
    </xf>
    <xf numFmtId="0" fontId="23" fillId="0" borderId="17" xfId="0" applyFont="1" applyBorder="1" applyAlignment="1" applyProtection="1">
      <alignment horizontal="center" vertical="center"/>
      <protection locked="0"/>
    </xf>
    <xf numFmtId="0" fontId="23" fillId="6" borderId="18" xfId="0" applyFont="1" applyFill="1" applyBorder="1" applyAlignment="1">
      <alignment horizontal="left" vertical="center"/>
    </xf>
    <xf numFmtId="164" fontId="23" fillId="0" borderId="2" xfId="2" applyNumberFormat="1" applyFont="1" applyBorder="1" applyAlignment="1" applyProtection="1">
      <alignment horizontal="left" vertical="center"/>
    </xf>
    <xf numFmtId="0" fontId="23" fillId="0" borderId="19" xfId="0" applyFont="1" applyBorder="1" applyAlignment="1" applyProtection="1">
      <alignment horizontal="center" vertical="center"/>
      <protection locked="0"/>
    </xf>
    <xf numFmtId="0" fontId="24" fillId="3" borderId="20" xfId="0" applyFont="1" applyFill="1" applyBorder="1" applyAlignment="1">
      <alignment horizontal="left" vertical="center"/>
    </xf>
    <xf numFmtId="43" fontId="23" fillId="0" borderId="21" xfId="1" applyFont="1" applyBorder="1" applyAlignment="1" applyProtection="1">
      <alignment horizontal="left" vertical="center"/>
    </xf>
    <xf numFmtId="164" fontId="24" fillId="0" borderId="21" xfId="2" applyNumberFormat="1" applyFont="1" applyBorder="1" applyAlignment="1" applyProtection="1">
      <alignment horizontal="left" vertical="center"/>
    </xf>
    <xf numFmtId="0" fontId="23" fillId="0" borderId="22" xfId="0" applyFont="1" applyBorder="1" applyAlignment="1">
      <alignment horizontal="center" vertical="center"/>
    </xf>
    <xf numFmtId="164" fontId="27" fillId="7" borderId="12" xfId="0" applyNumberFormat="1" applyFont="1" applyFill="1" applyBorder="1" applyAlignment="1">
      <alignment horizontal="left" vertical="center"/>
    </xf>
    <xf numFmtId="0" fontId="27" fillId="7" borderId="12" xfId="0" applyFont="1" applyFill="1" applyBorder="1" applyAlignment="1">
      <alignment horizontal="left" vertical="center"/>
    </xf>
    <xf numFmtId="164" fontId="27" fillId="7" borderId="9" xfId="0" applyNumberFormat="1" applyFont="1" applyFill="1" applyBorder="1" applyAlignment="1">
      <alignment horizontal="left" vertical="center"/>
    </xf>
    <xf numFmtId="0" fontId="27" fillId="7" borderId="9" xfId="0" applyFont="1" applyFill="1" applyBorder="1" applyAlignment="1">
      <alignment horizontal="left" vertical="center"/>
    </xf>
    <xf numFmtId="0" fontId="14" fillId="8" borderId="0" xfId="0" applyFont="1" applyFill="1"/>
    <xf numFmtId="0" fontId="20" fillId="8" borderId="0" xfId="0" applyFont="1" applyFill="1"/>
    <xf numFmtId="43" fontId="20" fillId="8" borderId="0" xfId="1" applyFont="1" applyFill="1" applyProtection="1"/>
    <xf numFmtId="164" fontId="20" fillId="8" borderId="0" xfId="0" applyNumberFormat="1" applyFont="1" applyFill="1"/>
    <xf numFmtId="0" fontId="20" fillId="0" borderId="0" xfId="0" applyFont="1"/>
    <xf numFmtId="0" fontId="23" fillId="0" borderId="0" xfId="0" applyFont="1" applyAlignment="1">
      <alignment horizontal="left" vertical="top" wrapText="1"/>
    </xf>
    <xf numFmtId="2" fontId="3" fillId="0" borderId="0" xfId="0" applyNumberFormat="1" applyFont="1"/>
    <xf numFmtId="43" fontId="3" fillId="0" borderId="0" xfId="1" applyFont="1" applyAlignment="1" applyProtection="1"/>
    <xf numFmtId="164" fontId="3" fillId="0" borderId="0" xfId="0" applyNumberFormat="1" applyFont="1"/>
    <xf numFmtId="0" fontId="17" fillId="0" borderId="0" xfId="0" applyFont="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8" fillId="2" borderId="2" xfId="3" applyFont="1" applyFill="1" applyBorder="1" applyAlignment="1" applyProtection="1">
      <alignment horizontal="left" vertical="center"/>
      <protection locked="0"/>
    </xf>
    <xf numFmtId="0" fontId="13" fillId="4" borderId="2"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167" fontId="16" fillId="2" borderId="2" xfId="0" applyNumberFormat="1" applyFont="1" applyFill="1" applyBorder="1" applyAlignment="1" applyProtection="1">
      <alignment horizontal="center" vertical="center"/>
      <protection locked="0"/>
    </xf>
    <xf numFmtId="167" fontId="16" fillId="2" borderId="7" xfId="0" applyNumberFormat="1" applyFont="1" applyFill="1" applyBorder="1" applyAlignment="1" applyProtection="1">
      <alignment horizontal="center" vertical="center"/>
      <protection locked="0"/>
    </xf>
    <xf numFmtId="167" fontId="16" fillId="2" borderId="3" xfId="0" applyNumberFormat="1" applyFont="1" applyFill="1" applyBorder="1" applyAlignment="1" applyProtection="1">
      <alignment horizontal="center" vertical="center"/>
      <protection locked="0"/>
    </xf>
    <xf numFmtId="0" fontId="12" fillId="0" borderId="9" xfId="0" applyFont="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protection locked="0"/>
    </xf>
    <xf numFmtId="0" fontId="19" fillId="5" borderId="23" xfId="0" applyFont="1" applyFill="1" applyBorder="1" applyAlignment="1">
      <alignment horizontal="left" vertical="center" wrapText="1"/>
    </xf>
    <xf numFmtId="0" fontId="19" fillId="5" borderId="12" xfId="0" applyFont="1" applyFill="1" applyBorder="1" applyAlignment="1">
      <alignment horizontal="left" vertical="center" wrapText="1"/>
    </xf>
    <xf numFmtId="2" fontId="19" fillId="5" borderId="23" xfId="0" applyNumberFormat="1" applyFont="1" applyFill="1" applyBorder="1" applyAlignment="1">
      <alignment horizontal="center" vertical="center"/>
    </xf>
    <xf numFmtId="2" fontId="19" fillId="5" borderId="12" xfId="0" applyNumberFormat="1" applyFont="1" applyFill="1" applyBorder="1" applyAlignment="1">
      <alignment horizontal="center" vertical="center"/>
    </xf>
    <xf numFmtId="43" fontId="19" fillId="5" borderId="23" xfId="1" applyFont="1" applyFill="1" applyBorder="1" applyAlignment="1" applyProtection="1">
      <alignment horizontal="center" vertical="center"/>
    </xf>
    <xf numFmtId="43" fontId="19" fillId="5" borderId="12" xfId="1" applyFont="1" applyFill="1" applyBorder="1" applyAlignment="1" applyProtection="1">
      <alignment horizontal="center" vertical="center"/>
    </xf>
    <xf numFmtId="0" fontId="23" fillId="0" borderId="1" xfId="0" applyFont="1" applyBorder="1" applyAlignment="1">
      <alignment horizontal="left" vertical="top" wrapText="1"/>
    </xf>
    <xf numFmtId="0" fontId="23" fillId="0" borderId="24" xfId="0" applyFont="1" applyBorder="1"/>
    <xf numFmtId="0" fontId="23" fillId="0" borderId="25" xfId="0" applyFont="1" applyBorder="1"/>
    <xf numFmtId="0" fontId="23" fillId="0" borderId="4" xfId="0" applyFont="1" applyBorder="1"/>
    <xf numFmtId="0" fontId="23" fillId="0" borderId="0" xfId="0" applyFont="1"/>
    <xf numFmtId="0" fontId="23" fillId="0" borderId="26" xfId="0" applyFont="1" applyBorder="1"/>
    <xf numFmtId="0" fontId="23" fillId="0" borderId="5" xfId="0" applyFont="1" applyBorder="1"/>
    <xf numFmtId="0" fontId="23" fillId="0" borderId="8" xfId="0" applyFont="1" applyBorder="1"/>
    <xf numFmtId="0" fontId="23" fillId="0" borderId="27" xfId="0" applyFont="1" applyBorder="1"/>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809626</xdr:colOff>
      <xdr:row>0</xdr:row>
      <xdr:rowOff>76200</xdr:rowOff>
    </xdr:from>
    <xdr:to>
      <xdr:col>4</xdr:col>
      <xdr:colOff>1063857</xdr:colOff>
      <xdr:row>0</xdr:row>
      <xdr:rowOff>485775</xdr:rowOff>
    </xdr:to>
    <xdr:pic>
      <xdr:nvPicPr>
        <xdr:cNvPr id="2" name="Picture 2">
          <a:extLst>
            <a:ext uri="{FF2B5EF4-FFF2-40B4-BE49-F238E27FC236}">
              <a16:creationId xmlns:a16="http://schemas.microsoft.com/office/drawing/2014/main" id="{2D3E4EBC-6835-4901-9078-4A0840ECC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600826" y="76200"/>
          <a:ext cx="2092556"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2BEF-E3F3-4F7F-B821-7285038A228C}">
  <dimension ref="A1:L101"/>
  <sheetViews>
    <sheetView tabSelected="1" topLeftCell="A43" workbookViewId="0">
      <selection activeCell="L74" sqref="L74"/>
    </sheetView>
  </sheetViews>
  <sheetFormatPr baseColWidth="10" defaultRowHeight="15.75" x14ac:dyDescent="0.35"/>
  <cols>
    <col min="1" max="1" width="59.85546875" style="5" customWidth="1"/>
    <col min="2" max="2" width="12.7109375" style="111" customWidth="1"/>
    <col min="3" max="3" width="14.28515625" style="112" customWidth="1"/>
    <col min="4" max="4" width="27.5703125" style="113" customWidth="1"/>
    <col min="5" max="5" width="38" style="5" customWidth="1"/>
    <col min="6" max="16384" width="11.42578125" style="5"/>
  </cols>
  <sheetData>
    <row r="1" spans="1:12" ht="43.5" customHeight="1" x14ac:dyDescent="0.35">
      <c r="A1" s="1" t="s">
        <v>89</v>
      </c>
      <c r="B1" s="2"/>
      <c r="C1" s="3"/>
      <c r="D1" s="4"/>
      <c r="E1" s="2"/>
    </row>
    <row r="2" spans="1:12" x14ac:dyDescent="0.35">
      <c r="A2" s="6" t="s">
        <v>0</v>
      </c>
      <c r="B2" s="115"/>
      <c r="C2" s="116"/>
      <c r="D2" s="7"/>
      <c r="E2" s="8" t="s">
        <v>1</v>
      </c>
      <c r="I2" s="9"/>
    </row>
    <row r="3" spans="1:12" x14ac:dyDescent="0.35">
      <c r="A3" s="10" t="s">
        <v>2</v>
      </c>
      <c r="B3" s="115"/>
      <c r="C3" s="116"/>
      <c r="D3" s="7"/>
      <c r="E3" s="8" t="s">
        <v>3</v>
      </c>
    </row>
    <row r="4" spans="1:12" x14ac:dyDescent="0.35">
      <c r="A4" s="10" t="s">
        <v>4</v>
      </c>
      <c r="B4" s="115"/>
      <c r="C4" s="116"/>
      <c r="D4" s="7"/>
      <c r="E4" s="8" t="s">
        <v>5</v>
      </c>
    </row>
    <row r="5" spans="1:12" x14ac:dyDescent="0.35">
      <c r="A5" s="10" t="s">
        <v>6</v>
      </c>
      <c r="B5" s="115"/>
      <c r="C5" s="116"/>
      <c r="D5" s="11"/>
      <c r="E5" s="8" t="s">
        <v>7</v>
      </c>
      <c r="F5" s="12"/>
      <c r="K5" s="13"/>
    </row>
    <row r="6" spans="1:12" x14ac:dyDescent="0.35">
      <c r="A6" s="10" t="s">
        <v>8</v>
      </c>
      <c r="B6" s="115"/>
      <c r="C6" s="116"/>
      <c r="D6" s="11"/>
      <c r="E6" s="14" t="s">
        <v>9</v>
      </c>
      <c r="K6" s="13"/>
    </row>
    <row r="7" spans="1:12" x14ac:dyDescent="0.35">
      <c r="A7" s="10" t="s">
        <v>10</v>
      </c>
      <c r="B7" s="115"/>
      <c r="C7" s="116"/>
      <c r="D7" s="11"/>
      <c r="E7" s="14"/>
      <c r="K7" s="13"/>
    </row>
    <row r="8" spans="1:12" x14ac:dyDescent="0.35">
      <c r="A8" s="15" t="s">
        <v>11</v>
      </c>
      <c r="B8" s="117"/>
      <c r="C8" s="116"/>
      <c r="D8" s="11"/>
      <c r="E8" s="8" t="s">
        <v>88</v>
      </c>
      <c r="K8" s="13"/>
      <c r="L8" s="13"/>
    </row>
    <row r="9" spans="1:12" ht="21" customHeight="1" x14ac:dyDescent="0.35">
      <c r="A9" s="16" t="s">
        <v>12</v>
      </c>
      <c r="B9" s="17"/>
      <c r="C9" s="18"/>
      <c r="D9" s="11"/>
      <c r="E9" s="8" t="s">
        <v>13</v>
      </c>
    </row>
    <row r="10" spans="1:12" ht="26.25" customHeight="1" x14ac:dyDescent="0.5">
      <c r="A10" s="19" t="s">
        <v>14</v>
      </c>
      <c r="B10" s="118"/>
      <c r="C10" s="119"/>
      <c r="D10" s="120"/>
      <c r="E10" s="20"/>
      <c r="F10" s="21"/>
      <c r="G10" s="21"/>
    </row>
    <row r="11" spans="1:12" ht="6" customHeight="1" x14ac:dyDescent="0.35">
      <c r="A11" s="22"/>
      <c r="B11" s="22"/>
      <c r="C11" s="23"/>
      <c r="D11" s="24"/>
      <c r="E11" s="2"/>
    </row>
    <row r="12" spans="1:12" ht="18.75" customHeight="1" x14ac:dyDescent="0.35">
      <c r="A12" s="25" t="s">
        <v>15</v>
      </c>
      <c r="B12" s="121"/>
      <c r="C12" s="122"/>
      <c r="D12" s="123"/>
      <c r="E12" s="2"/>
    </row>
    <row r="13" spans="1:12" ht="15" customHeight="1" x14ac:dyDescent="0.35">
      <c r="A13" s="124" t="s">
        <v>16</v>
      </c>
      <c r="B13" s="125"/>
      <c r="C13" s="126"/>
      <c r="D13" s="27" t="s">
        <v>17</v>
      </c>
      <c r="E13" s="28"/>
    </row>
    <row r="14" spans="1:12" ht="15" customHeight="1" x14ac:dyDescent="0.35">
      <c r="A14" s="124"/>
      <c r="B14" s="125"/>
      <c r="C14" s="126"/>
      <c r="D14" s="29" t="s">
        <v>18</v>
      </c>
      <c r="E14" s="28"/>
    </row>
    <row r="15" spans="1:12" ht="15" customHeight="1" x14ac:dyDescent="0.35">
      <c r="A15" s="114"/>
      <c r="B15" s="114"/>
      <c r="C15" s="114"/>
      <c r="D15" s="29" t="s">
        <v>19</v>
      </c>
      <c r="E15" s="28"/>
    </row>
    <row r="16" spans="1:12" ht="15" customHeight="1" x14ac:dyDescent="0.35">
      <c r="A16" s="30" t="s">
        <v>20</v>
      </c>
      <c r="B16" s="31"/>
      <c r="C16" s="32"/>
      <c r="D16" s="33" t="s">
        <v>21</v>
      </c>
      <c r="E16" s="26"/>
    </row>
    <row r="17" spans="1:5" ht="15" customHeight="1" x14ac:dyDescent="0.35">
      <c r="A17" s="127"/>
      <c r="B17" s="127"/>
      <c r="C17" s="32"/>
      <c r="D17" s="4"/>
      <c r="E17" s="34"/>
    </row>
    <row r="18" spans="1:5" ht="15" customHeight="1" x14ac:dyDescent="0.35">
      <c r="A18" s="127"/>
      <c r="B18" s="127"/>
      <c r="C18" s="32"/>
      <c r="D18" s="4"/>
      <c r="E18" s="34"/>
    </row>
    <row r="19" spans="1:5" ht="15" customHeight="1" x14ac:dyDescent="0.35">
      <c r="A19" s="127"/>
      <c r="B19" s="127"/>
      <c r="C19" s="32"/>
      <c r="D19" s="4"/>
      <c r="E19" s="34"/>
    </row>
    <row r="20" spans="1:5" ht="6" customHeight="1" x14ac:dyDescent="0.35">
      <c r="A20" s="2"/>
      <c r="B20" s="31"/>
      <c r="C20" s="32"/>
      <c r="D20" s="4"/>
      <c r="E20" s="34"/>
    </row>
    <row r="21" spans="1:5" s="39" customFormat="1" ht="14.25" customHeight="1" x14ac:dyDescent="0.2">
      <c r="A21" s="35" t="s">
        <v>22</v>
      </c>
      <c r="B21" s="36" t="s">
        <v>23</v>
      </c>
      <c r="C21" s="37" t="s">
        <v>24</v>
      </c>
      <c r="D21" s="38" t="s">
        <v>25</v>
      </c>
      <c r="E21" s="35" t="s">
        <v>20</v>
      </c>
    </row>
    <row r="22" spans="1:5" s="45" customFormat="1" ht="14.25" customHeight="1" x14ac:dyDescent="0.2">
      <c r="A22" s="40" t="s">
        <v>26</v>
      </c>
      <c r="B22" s="41"/>
      <c r="C22" s="42">
        <v>2</v>
      </c>
      <c r="D22" s="43">
        <f t="shared" ref="D22:D29" si="0">SUM(B22*C22)</f>
        <v>0</v>
      </c>
      <c r="E22" s="44"/>
    </row>
    <row r="23" spans="1:5" s="45" customFormat="1" ht="14.25" customHeight="1" x14ac:dyDescent="0.2">
      <c r="A23" s="40" t="s">
        <v>27</v>
      </c>
      <c r="B23" s="41"/>
      <c r="C23" s="42">
        <v>2.2000000000000002</v>
      </c>
      <c r="D23" s="43">
        <f t="shared" si="0"/>
        <v>0</v>
      </c>
      <c r="E23" s="44"/>
    </row>
    <row r="24" spans="1:5" s="45" customFormat="1" ht="14.25" customHeight="1" x14ac:dyDescent="0.2">
      <c r="A24" s="46" t="s">
        <v>28</v>
      </c>
      <c r="B24" s="47"/>
      <c r="C24" s="48">
        <v>2.6</v>
      </c>
      <c r="D24" s="43">
        <f t="shared" si="0"/>
        <v>0</v>
      </c>
      <c r="E24" s="49"/>
    </row>
    <row r="25" spans="1:5" s="45" customFormat="1" ht="14.25" customHeight="1" x14ac:dyDescent="0.2">
      <c r="A25" s="46" t="s">
        <v>29</v>
      </c>
      <c r="B25" s="47"/>
      <c r="C25" s="48">
        <v>6</v>
      </c>
      <c r="D25" s="43">
        <f t="shared" si="0"/>
        <v>0</v>
      </c>
      <c r="E25" s="49"/>
    </row>
    <row r="26" spans="1:5" s="45" customFormat="1" ht="14.25" customHeight="1" x14ac:dyDescent="0.2">
      <c r="A26" s="46" t="s">
        <v>91</v>
      </c>
      <c r="B26" s="47"/>
      <c r="C26" s="48">
        <v>3.8</v>
      </c>
      <c r="D26" s="43">
        <f t="shared" si="0"/>
        <v>0</v>
      </c>
      <c r="E26" s="49"/>
    </row>
    <row r="27" spans="1:5" s="45" customFormat="1" ht="14.25" customHeight="1" x14ac:dyDescent="0.2">
      <c r="A27" s="46" t="s">
        <v>30</v>
      </c>
      <c r="B27" s="47"/>
      <c r="C27" s="48">
        <v>3.2</v>
      </c>
      <c r="D27" s="43">
        <f t="shared" si="0"/>
        <v>0</v>
      </c>
      <c r="E27" s="49"/>
    </row>
    <row r="28" spans="1:5" s="45" customFormat="1" ht="14.25" customHeight="1" x14ac:dyDescent="0.2">
      <c r="A28" s="40" t="s">
        <v>31</v>
      </c>
      <c r="B28" s="41"/>
      <c r="C28" s="42">
        <v>2.2000000000000002</v>
      </c>
      <c r="D28" s="43">
        <f t="shared" si="0"/>
        <v>0</v>
      </c>
      <c r="E28" s="49"/>
    </row>
    <row r="29" spans="1:5" s="45" customFormat="1" ht="14.25" customHeight="1" x14ac:dyDescent="0.2">
      <c r="A29" s="40" t="s">
        <v>32</v>
      </c>
      <c r="B29" s="41"/>
      <c r="C29" s="42">
        <v>1.9</v>
      </c>
      <c r="D29" s="43">
        <f t="shared" si="0"/>
        <v>0</v>
      </c>
      <c r="E29" s="49"/>
    </row>
    <row r="30" spans="1:5" s="45" customFormat="1" ht="14.25" customHeight="1" x14ac:dyDescent="0.2">
      <c r="A30" s="50" t="s">
        <v>33</v>
      </c>
      <c r="B30" s="51"/>
      <c r="C30" s="42"/>
      <c r="D30" s="52">
        <f>SUM(D22:D29)</f>
        <v>0</v>
      </c>
      <c r="E30" s="46"/>
    </row>
    <row r="31" spans="1:5" s="39" customFormat="1" ht="14.25" customHeight="1" x14ac:dyDescent="0.2">
      <c r="A31" s="35" t="s">
        <v>34</v>
      </c>
      <c r="B31" s="36" t="s">
        <v>23</v>
      </c>
      <c r="C31" s="37" t="s">
        <v>24</v>
      </c>
      <c r="D31" s="38" t="s">
        <v>25</v>
      </c>
      <c r="E31" s="35" t="s">
        <v>20</v>
      </c>
    </row>
    <row r="32" spans="1:5" s="45" customFormat="1" ht="14.25" customHeight="1" x14ac:dyDescent="0.2">
      <c r="A32" s="40" t="s">
        <v>35</v>
      </c>
      <c r="B32" s="53"/>
      <c r="C32" s="42">
        <v>1.5</v>
      </c>
      <c r="D32" s="43">
        <f t="shared" ref="D32:D39" si="1">SUM(B32*C32)</f>
        <v>0</v>
      </c>
      <c r="E32" s="49"/>
    </row>
    <row r="33" spans="1:5" s="45" customFormat="1" ht="14.25" customHeight="1" x14ac:dyDescent="0.2">
      <c r="A33" s="40" t="s">
        <v>36</v>
      </c>
      <c r="B33" s="53"/>
      <c r="C33" s="42">
        <v>1.6</v>
      </c>
      <c r="D33" s="43">
        <f t="shared" si="1"/>
        <v>0</v>
      </c>
      <c r="E33" s="49"/>
    </row>
    <row r="34" spans="1:5" s="45" customFormat="1" ht="14.25" customHeight="1" x14ac:dyDescent="0.2">
      <c r="A34" s="40" t="s">
        <v>37</v>
      </c>
      <c r="B34" s="53"/>
      <c r="C34" s="42">
        <v>2.2999999999999998</v>
      </c>
      <c r="D34" s="43">
        <f t="shared" si="1"/>
        <v>0</v>
      </c>
      <c r="E34" s="49"/>
    </row>
    <row r="35" spans="1:5" s="45" customFormat="1" ht="14.25" customHeight="1" x14ac:dyDescent="0.2">
      <c r="A35" s="40" t="s">
        <v>38</v>
      </c>
      <c r="B35" s="53"/>
      <c r="C35" s="42">
        <v>1.9</v>
      </c>
      <c r="D35" s="43">
        <f>SUM(B35*C35)</f>
        <v>0</v>
      </c>
      <c r="E35" s="49"/>
    </row>
    <row r="36" spans="1:5" s="45" customFormat="1" ht="14.25" customHeight="1" x14ac:dyDescent="0.2">
      <c r="A36" s="40" t="s">
        <v>39</v>
      </c>
      <c r="B36" s="53"/>
      <c r="C36" s="42">
        <v>2</v>
      </c>
      <c r="D36" s="43">
        <f t="shared" si="1"/>
        <v>0</v>
      </c>
      <c r="E36" s="49"/>
    </row>
    <row r="37" spans="1:5" s="45" customFormat="1" ht="14.25" customHeight="1" x14ac:dyDescent="0.2">
      <c r="A37" s="40" t="s">
        <v>40</v>
      </c>
      <c r="B37" s="54"/>
      <c r="C37" s="48">
        <v>3</v>
      </c>
      <c r="D37" s="43">
        <f t="shared" si="1"/>
        <v>0</v>
      </c>
      <c r="E37" s="44"/>
    </row>
    <row r="38" spans="1:5" s="45" customFormat="1" ht="14.25" customHeight="1" x14ac:dyDescent="0.2">
      <c r="A38" s="40" t="s">
        <v>41</v>
      </c>
      <c r="B38" s="54"/>
      <c r="C38" s="48">
        <v>3</v>
      </c>
      <c r="D38" s="43">
        <f t="shared" si="1"/>
        <v>0</v>
      </c>
      <c r="E38" s="49"/>
    </row>
    <row r="39" spans="1:5" s="45" customFormat="1" ht="14.25" customHeight="1" x14ac:dyDescent="0.2">
      <c r="A39" s="55" t="s">
        <v>42</v>
      </c>
      <c r="B39" s="54"/>
      <c r="C39" s="48">
        <v>1.9</v>
      </c>
      <c r="D39" s="43">
        <f t="shared" si="1"/>
        <v>0</v>
      </c>
      <c r="E39" s="49"/>
    </row>
    <row r="40" spans="1:5" s="45" customFormat="1" ht="14.25" customHeight="1" x14ac:dyDescent="0.2">
      <c r="A40" s="46" t="s">
        <v>43</v>
      </c>
      <c r="B40" s="53"/>
      <c r="C40" s="42">
        <v>3.5</v>
      </c>
      <c r="D40" s="43">
        <f t="shared" ref="D40:D45" si="2">SUM(B40*C40)</f>
        <v>0</v>
      </c>
      <c r="E40" s="44"/>
    </row>
    <row r="41" spans="1:5" s="45" customFormat="1" ht="14.25" customHeight="1" x14ac:dyDescent="0.2">
      <c r="A41" s="46" t="s">
        <v>90</v>
      </c>
      <c r="B41" s="53"/>
      <c r="C41" s="42">
        <v>3.5</v>
      </c>
      <c r="D41" s="43">
        <f t="shared" si="2"/>
        <v>0</v>
      </c>
      <c r="E41" s="44"/>
    </row>
    <row r="42" spans="1:5" s="45" customFormat="1" ht="14.25" customHeight="1" x14ac:dyDescent="0.2">
      <c r="A42" s="56" t="s">
        <v>44</v>
      </c>
      <c r="B42" s="57"/>
      <c r="C42" s="58">
        <v>1.5</v>
      </c>
      <c r="D42" s="43">
        <f t="shared" si="2"/>
        <v>0</v>
      </c>
      <c r="E42" s="49"/>
    </row>
    <row r="43" spans="1:5" s="45" customFormat="1" ht="14.25" customHeight="1" x14ac:dyDescent="0.2">
      <c r="A43" s="59" t="s">
        <v>45</v>
      </c>
      <c r="B43" s="60"/>
      <c r="C43" s="61">
        <v>0.9</v>
      </c>
      <c r="D43" s="43">
        <f t="shared" si="2"/>
        <v>0</v>
      </c>
      <c r="E43" s="62"/>
    </row>
    <row r="44" spans="1:5" s="45" customFormat="1" ht="14.25" customHeight="1" x14ac:dyDescent="0.2">
      <c r="A44" s="59" t="s">
        <v>46</v>
      </c>
      <c r="B44" s="60"/>
      <c r="C44" s="61">
        <v>2.5</v>
      </c>
      <c r="D44" s="43">
        <f t="shared" si="2"/>
        <v>0</v>
      </c>
      <c r="E44" s="62"/>
    </row>
    <row r="45" spans="1:5" s="45" customFormat="1" ht="14.25" customHeight="1" x14ac:dyDescent="0.2">
      <c r="A45" s="46" t="s">
        <v>47</v>
      </c>
      <c r="B45" s="60"/>
      <c r="C45" s="61">
        <v>7.8</v>
      </c>
      <c r="D45" s="43">
        <f t="shared" si="2"/>
        <v>0</v>
      </c>
      <c r="E45" s="49"/>
    </row>
    <row r="46" spans="1:5" s="67" customFormat="1" ht="14.25" customHeight="1" x14ac:dyDescent="0.2">
      <c r="A46" s="63" t="s">
        <v>33</v>
      </c>
      <c r="B46" s="64"/>
      <c r="C46" s="65"/>
      <c r="D46" s="52">
        <f>SUM(D32:D45)</f>
        <v>0</v>
      </c>
      <c r="E46" s="66"/>
    </row>
    <row r="47" spans="1:5" s="39" customFormat="1" ht="14.25" customHeight="1" x14ac:dyDescent="0.2">
      <c r="A47" s="35" t="s">
        <v>48</v>
      </c>
      <c r="B47" s="36" t="s">
        <v>23</v>
      </c>
      <c r="C47" s="37" t="s">
        <v>24</v>
      </c>
      <c r="D47" s="38" t="s">
        <v>25</v>
      </c>
      <c r="E47" s="35" t="s">
        <v>20</v>
      </c>
    </row>
    <row r="48" spans="1:5" s="45" customFormat="1" ht="14.25" customHeight="1" x14ac:dyDescent="0.2">
      <c r="A48" s="46" t="s">
        <v>49</v>
      </c>
      <c r="B48" s="54"/>
      <c r="C48" s="48">
        <v>6.5</v>
      </c>
      <c r="D48" s="43">
        <f t="shared" ref="D48:D57" si="3">SUM(B48*C48)</f>
        <v>0</v>
      </c>
      <c r="E48" s="49"/>
    </row>
    <row r="49" spans="1:5" s="45" customFormat="1" ht="14.25" customHeight="1" x14ac:dyDescent="0.2">
      <c r="A49" s="46" t="s">
        <v>50</v>
      </c>
      <c r="B49" s="54"/>
      <c r="C49" s="48">
        <v>6.5</v>
      </c>
      <c r="D49" s="43">
        <f t="shared" si="3"/>
        <v>0</v>
      </c>
      <c r="E49" s="49"/>
    </row>
    <row r="50" spans="1:5" s="45" customFormat="1" ht="14.25" customHeight="1" x14ac:dyDescent="0.2">
      <c r="A50" s="46" t="s">
        <v>51</v>
      </c>
      <c r="B50" s="54"/>
      <c r="C50" s="48">
        <v>6.5</v>
      </c>
      <c r="D50" s="43">
        <f t="shared" si="3"/>
        <v>0</v>
      </c>
      <c r="E50" s="49"/>
    </row>
    <row r="51" spans="1:5" s="45" customFormat="1" ht="14.25" customHeight="1" x14ac:dyDescent="0.2">
      <c r="A51" s="59" t="s">
        <v>52</v>
      </c>
      <c r="B51" s="54"/>
      <c r="C51" s="48">
        <v>6.5</v>
      </c>
      <c r="D51" s="43">
        <f t="shared" si="3"/>
        <v>0</v>
      </c>
      <c r="E51" s="49"/>
    </row>
    <row r="52" spans="1:5" s="45" customFormat="1" ht="14.25" customHeight="1" x14ac:dyDescent="0.2">
      <c r="A52" s="59" t="s">
        <v>53</v>
      </c>
      <c r="B52" s="54"/>
      <c r="C52" s="48">
        <v>6.5</v>
      </c>
      <c r="D52" s="43">
        <f t="shared" si="3"/>
        <v>0</v>
      </c>
      <c r="E52" s="49"/>
    </row>
    <row r="53" spans="1:5" s="45" customFormat="1" ht="14.25" customHeight="1" x14ac:dyDescent="0.2">
      <c r="A53" s="59" t="s">
        <v>54</v>
      </c>
      <c r="B53" s="54"/>
      <c r="C53" s="48">
        <v>7</v>
      </c>
      <c r="D53" s="43">
        <f>SUM(B53*C53)</f>
        <v>0</v>
      </c>
      <c r="E53" s="49"/>
    </row>
    <row r="54" spans="1:5" s="45" customFormat="1" ht="14.25" customHeight="1" x14ac:dyDescent="0.2">
      <c r="A54" s="59" t="s">
        <v>55</v>
      </c>
      <c r="B54" s="54"/>
      <c r="C54" s="48">
        <v>7.5</v>
      </c>
      <c r="D54" s="43">
        <f>SUM(B54*C54)</f>
        <v>0</v>
      </c>
      <c r="E54" s="49"/>
    </row>
    <row r="55" spans="1:5" s="45" customFormat="1" ht="14.25" customHeight="1" x14ac:dyDescent="0.2">
      <c r="A55" s="59" t="s">
        <v>56</v>
      </c>
      <c r="B55" s="54"/>
      <c r="C55" s="48">
        <v>7.5</v>
      </c>
      <c r="D55" s="43">
        <f>SUM(B55*C55)</f>
        <v>0</v>
      </c>
      <c r="E55" s="49"/>
    </row>
    <row r="56" spans="1:5" s="45" customFormat="1" ht="14.25" customHeight="1" x14ac:dyDescent="0.2">
      <c r="A56" s="59" t="s">
        <v>57</v>
      </c>
      <c r="B56" s="54"/>
      <c r="C56" s="48">
        <v>7.5</v>
      </c>
      <c r="D56" s="43">
        <f t="shared" si="3"/>
        <v>0</v>
      </c>
      <c r="E56" s="49"/>
    </row>
    <row r="57" spans="1:5" s="45" customFormat="1" ht="14.25" customHeight="1" x14ac:dyDescent="0.2">
      <c r="A57" s="59" t="s">
        <v>58</v>
      </c>
      <c r="B57" s="54"/>
      <c r="C57" s="48">
        <v>6.5</v>
      </c>
      <c r="D57" s="43">
        <f t="shared" si="3"/>
        <v>0</v>
      </c>
      <c r="E57" s="44"/>
    </row>
    <row r="58" spans="1:5" s="39" customFormat="1" ht="14.25" customHeight="1" x14ac:dyDescent="0.2">
      <c r="A58" s="35" t="s">
        <v>59</v>
      </c>
      <c r="B58" s="36"/>
      <c r="C58" s="37"/>
      <c r="D58" s="38"/>
      <c r="E58" s="35"/>
    </row>
    <row r="59" spans="1:5" s="45" customFormat="1" ht="14.25" customHeight="1" x14ac:dyDescent="0.2">
      <c r="A59" s="59" t="s">
        <v>60</v>
      </c>
      <c r="B59" s="68"/>
      <c r="C59" s="69">
        <v>4</v>
      </c>
      <c r="D59" s="43">
        <f>SUM(B59*C59)</f>
        <v>0</v>
      </c>
      <c r="E59" s="44"/>
    </row>
    <row r="60" spans="1:5" s="45" customFormat="1" ht="14.25" customHeight="1" x14ac:dyDescent="0.2">
      <c r="A60" s="59" t="s">
        <v>61</v>
      </c>
      <c r="B60" s="68"/>
      <c r="C60" s="69">
        <v>4</v>
      </c>
      <c r="D60" s="43">
        <f t="shared" ref="D60:D67" si="4">SUM(B60*C60)</f>
        <v>0</v>
      </c>
      <c r="E60" s="44"/>
    </row>
    <row r="61" spans="1:5" s="45" customFormat="1" ht="14.25" customHeight="1" x14ac:dyDescent="0.2">
      <c r="A61" s="59" t="s">
        <v>62</v>
      </c>
      <c r="B61" s="68"/>
      <c r="C61" s="69">
        <v>4</v>
      </c>
      <c r="D61" s="43">
        <f t="shared" si="4"/>
        <v>0</v>
      </c>
      <c r="E61" s="44"/>
    </row>
    <row r="62" spans="1:5" s="45" customFormat="1" ht="14.25" customHeight="1" x14ac:dyDescent="0.2">
      <c r="A62" s="59" t="s">
        <v>63</v>
      </c>
      <c r="B62" s="68"/>
      <c r="C62" s="69">
        <v>4</v>
      </c>
      <c r="D62" s="43">
        <f t="shared" si="4"/>
        <v>0</v>
      </c>
      <c r="E62" s="44"/>
    </row>
    <row r="63" spans="1:5" s="45" customFormat="1" ht="14.25" customHeight="1" x14ac:dyDescent="0.2">
      <c r="A63" s="59" t="s">
        <v>64</v>
      </c>
      <c r="B63" s="68"/>
      <c r="C63" s="69">
        <v>4</v>
      </c>
      <c r="D63" s="43">
        <f t="shared" si="4"/>
        <v>0</v>
      </c>
      <c r="E63" s="44"/>
    </row>
    <row r="64" spans="1:5" s="45" customFormat="1" ht="14.25" customHeight="1" x14ac:dyDescent="0.2">
      <c r="A64" s="59" t="s">
        <v>65</v>
      </c>
      <c r="B64" s="68"/>
      <c r="C64" s="69">
        <v>4</v>
      </c>
      <c r="D64" s="43">
        <f t="shared" si="4"/>
        <v>0</v>
      </c>
      <c r="E64" s="44"/>
    </row>
    <row r="65" spans="1:6" s="45" customFormat="1" ht="14.25" customHeight="1" x14ac:dyDescent="0.2">
      <c r="A65" s="59" t="s">
        <v>66</v>
      </c>
      <c r="B65" s="68"/>
      <c r="C65" s="69">
        <v>4.5</v>
      </c>
      <c r="D65" s="43">
        <f t="shared" si="4"/>
        <v>0</v>
      </c>
      <c r="E65" s="44"/>
    </row>
    <row r="66" spans="1:6" s="45" customFormat="1" ht="14.25" customHeight="1" x14ac:dyDescent="0.2">
      <c r="A66" s="59" t="s">
        <v>67</v>
      </c>
      <c r="B66" s="68"/>
      <c r="C66" s="69">
        <v>4.5</v>
      </c>
      <c r="D66" s="43">
        <f t="shared" si="4"/>
        <v>0</v>
      </c>
      <c r="E66" s="44"/>
    </row>
    <row r="67" spans="1:6" s="45" customFormat="1" ht="14.25" customHeight="1" x14ac:dyDescent="0.2">
      <c r="A67" s="59" t="s">
        <v>68</v>
      </c>
      <c r="B67" s="68"/>
      <c r="C67" s="69">
        <v>5</v>
      </c>
      <c r="D67" s="43">
        <f t="shared" si="4"/>
        <v>0</v>
      </c>
      <c r="E67" s="44"/>
    </row>
    <row r="68" spans="1:6" s="45" customFormat="1" ht="14.25" customHeight="1" x14ac:dyDescent="0.2">
      <c r="A68" s="63" t="s">
        <v>33</v>
      </c>
      <c r="B68" s="70"/>
      <c r="C68" s="71"/>
      <c r="D68" s="52">
        <f>SUM(D48:D67)</f>
        <v>0</v>
      </c>
      <c r="E68" s="55"/>
    </row>
    <row r="69" spans="1:6" s="39" customFormat="1" ht="14.25" customHeight="1" x14ac:dyDescent="0.2">
      <c r="A69" s="35" t="s">
        <v>69</v>
      </c>
      <c r="B69" s="36" t="s">
        <v>23</v>
      </c>
      <c r="C69" s="37" t="s">
        <v>24</v>
      </c>
      <c r="D69" s="38" t="s">
        <v>25</v>
      </c>
      <c r="E69" s="35" t="s">
        <v>20</v>
      </c>
    </row>
    <row r="70" spans="1:6" s="45" customFormat="1" ht="14.25" customHeight="1" x14ac:dyDescent="0.2">
      <c r="A70" s="46" t="s">
        <v>70</v>
      </c>
      <c r="B70" s="54"/>
      <c r="C70" s="48">
        <v>4.5</v>
      </c>
      <c r="D70" s="43">
        <f t="shared" ref="D70:D76" si="5">SUM(B70*C70)</f>
        <v>0</v>
      </c>
      <c r="E70" s="49"/>
    </row>
    <row r="71" spans="1:6" s="45" customFormat="1" ht="14.25" customHeight="1" x14ac:dyDescent="0.2">
      <c r="A71" s="46" t="s">
        <v>71</v>
      </c>
      <c r="B71" s="54"/>
      <c r="C71" s="48">
        <v>4.5</v>
      </c>
      <c r="D71" s="43">
        <f t="shared" si="5"/>
        <v>0</v>
      </c>
      <c r="E71" s="49"/>
    </row>
    <row r="72" spans="1:6" s="2" customFormat="1" ht="14.25" customHeight="1" x14ac:dyDescent="0.2">
      <c r="A72" s="46" t="s">
        <v>72</v>
      </c>
      <c r="B72" s="72"/>
      <c r="C72" s="73">
        <v>4.5</v>
      </c>
      <c r="D72" s="43">
        <f t="shared" si="5"/>
        <v>0</v>
      </c>
      <c r="E72" s="49"/>
      <c r="F72" s="45"/>
    </row>
    <row r="73" spans="1:6" s="2" customFormat="1" ht="14.25" customHeight="1" x14ac:dyDescent="0.2">
      <c r="A73" s="46" t="s">
        <v>92</v>
      </c>
      <c r="B73" s="72"/>
      <c r="C73" s="73">
        <v>4.5</v>
      </c>
      <c r="D73" s="43">
        <f t="shared" si="5"/>
        <v>0</v>
      </c>
      <c r="E73" s="49"/>
      <c r="F73" s="45"/>
    </row>
    <row r="74" spans="1:6" s="2" customFormat="1" ht="14.25" customHeight="1" x14ac:dyDescent="0.2">
      <c r="A74" s="46" t="s">
        <v>73</v>
      </c>
      <c r="B74" s="54"/>
      <c r="C74" s="48">
        <v>6.5</v>
      </c>
      <c r="D74" s="43">
        <f t="shared" si="5"/>
        <v>0</v>
      </c>
      <c r="E74" s="49"/>
      <c r="F74" s="45"/>
    </row>
    <row r="75" spans="1:6" s="2" customFormat="1" ht="14.25" customHeight="1" x14ac:dyDescent="0.2">
      <c r="A75" s="46" t="s">
        <v>74</v>
      </c>
      <c r="B75" s="54"/>
      <c r="C75" s="48">
        <v>12.5</v>
      </c>
      <c r="D75" s="43">
        <f t="shared" si="5"/>
        <v>0</v>
      </c>
      <c r="E75" s="49"/>
      <c r="F75" s="45"/>
    </row>
    <row r="76" spans="1:6" s="2" customFormat="1" ht="14.25" customHeight="1" x14ac:dyDescent="0.2">
      <c r="A76" s="46" t="s">
        <v>75</v>
      </c>
      <c r="B76" s="54"/>
      <c r="C76" s="48">
        <v>18.5</v>
      </c>
      <c r="D76" s="43">
        <f t="shared" si="5"/>
        <v>0</v>
      </c>
      <c r="E76" s="49"/>
      <c r="F76" s="45"/>
    </row>
    <row r="77" spans="1:6" s="2" customFormat="1" ht="14.25" customHeight="1" x14ac:dyDescent="0.2">
      <c r="A77" s="74" t="s">
        <v>33</v>
      </c>
      <c r="B77" s="75"/>
      <c r="C77" s="48"/>
      <c r="D77" s="52">
        <f>SUM(D70:D76)</f>
        <v>0</v>
      </c>
      <c r="E77" s="46"/>
      <c r="F77" s="45"/>
    </row>
    <row r="78" spans="1:6" s="77" customFormat="1" ht="14.25" customHeight="1" x14ac:dyDescent="0.2">
      <c r="A78" s="76" t="s">
        <v>76</v>
      </c>
      <c r="B78" s="36" t="s">
        <v>23</v>
      </c>
      <c r="C78" s="37" t="s">
        <v>24</v>
      </c>
      <c r="D78" s="38" t="s">
        <v>25</v>
      </c>
      <c r="E78" s="35" t="s">
        <v>20</v>
      </c>
      <c r="F78" s="39"/>
    </row>
    <row r="79" spans="1:6" s="2" customFormat="1" ht="51.75" customHeight="1" x14ac:dyDescent="0.2">
      <c r="A79" s="78" t="s">
        <v>77</v>
      </c>
      <c r="B79" s="68"/>
      <c r="C79" s="69">
        <v>7.5</v>
      </c>
      <c r="D79" s="43">
        <f>SUM(B79*C79)</f>
        <v>0</v>
      </c>
      <c r="E79" s="79" t="s">
        <v>78</v>
      </c>
      <c r="F79" s="45"/>
    </row>
    <row r="80" spans="1:6" s="2" customFormat="1" ht="51.75" customHeight="1" x14ac:dyDescent="0.2">
      <c r="A80" s="78" t="s">
        <v>79</v>
      </c>
      <c r="B80" s="68"/>
      <c r="C80" s="69">
        <v>9</v>
      </c>
      <c r="D80" s="43">
        <f>SUM(B80*C80)</f>
        <v>0</v>
      </c>
      <c r="E80" s="79" t="s">
        <v>80</v>
      </c>
      <c r="F80" s="45"/>
    </row>
    <row r="81" spans="1:10" s="2" customFormat="1" ht="18.75" hidden="1" x14ac:dyDescent="0.2">
      <c r="A81" s="80"/>
      <c r="B81" s="81"/>
      <c r="C81" s="82"/>
      <c r="D81" s="83"/>
      <c r="E81" s="46"/>
      <c r="F81" s="45"/>
    </row>
    <row r="82" spans="1:10" s="2" customFormat="1" ht="14.25" customHeight="1" thickBot="1" x14ac:dyDescent="0.25">
      <c r="A82" s="84" t="s">
        <v>33</v>
      </c>
      <c r="B82" s="85"/>
      <c r="C82" s="86"/>
      <c r="D82" s="87">
        <f>SUM(D79:D81)</f>
        <v>0</v>
      </c>
      <c r="E82" s="88"/>
      <c r="F82" s="45"/>
    </row>
    <row r="83" spans="1:10" s="2" customFormat="1" ht="14.25" customHeight="1" x14ac:dyDescent="0.2">
      <c r="A83" s="89" t="s">
        <v>81</v>
      </c>
      <c r="B83" s="90"/>
      <c r="C83" s="91">
        <v>48</v>
      </c>
      <c r="D83" s="92">
        <f>SUM(B83*C83)</f>
        <v>0</v>
      </c>
      <c r="E83" s="93"/>
      <c r="F83" s="45"/>
    </row>
    <row r="84" spans="1:10" s="2" customFormat="1" ht="14.25" customHeight="1" x14ac:dyDescent="0.2">
      <c r="A84" s="94" t="s">
        <v>82</v>
      </c>
      <c r="B84" s="54"/>
      <c r="C84" s="69">
        <v>30</v>
      </c>
      <c r="D84" s="95">
        <f>SUM(B84*C84)</f>
        <v>0</v>
      </c>
      <c r="E84" s="96"/>
      <c r="F84" s="45"/>
    </row>
    <row r="85" spans="1:10" s="2" customFormat="1" ht="14.25" customHeight="1" thickBot="1" x14ac:dyDescent="0.25">
      <c r="A85" s="97" t="s">
        <v>33</v>
      </c>
      <c r="B85" s="85"/>
      <c r="C85" s="98"/>
      <c r="D85" s="99">
        <f>SUM(D83:D84)</f>
        <v>0</v>
      </c>
      <c r="E85" s="100"/>
      <c r="F85" s="45"/>
    </row>
    <row r="86" spans="1:10" s="2" customFormat="1" ht="14.25" customHeight="1" x14ac:dyDescent="0.2">
      <c r="A86" s="128" t="s">
        <v>83</v>
      </c>
      <c r="B86" s="130"/>
      <c r="C86" s="132"/>
      <c r="D86" s="101">
        <f>D87/108.1*100</f>
        <v>0</v>
      </c>
      <c r="E86" s="102" t="s">
        <v>84</v>
      </c>
      <c r="F86" s="45"/>
    </row>
    <row r="87" spans="1:10" s="2" customFormat="1" ht="14.25" customHeight="1" x14ac:dyDescent="0.2">
      <c r="A87" s="129"/>
      <c r="B87" s="131"/>
      <c r="C87" s="133"/>
      <c r="D87" s="103">
        <f>SUM(D85,D82,D77,D68,D46,D30)</f>
        <v>0</v>
      </c>
      <c r="E87" s="104" t="s">
        <v>85</v>
      </c>
      <c r="F87" s="45"/>
    </row>
    <row r="88" spans="1:10" ht="20.25" x14ac:dyDescent="0.45">
      <c r="A88" s="105" t="s">
        <v>86</v>
      </c>
      <c r="B88" s="106"/>
      <c r="C88" s="107"/>
      <c r="D88" s="108"/>
      <c r="E88" s="106"/>
      <c r="F88" s="109"/>
      <c r="G88" s="109"/>
      <c r="H88" s="109"/>
      <c r="I88" s="109"/>
      <c r="J88" s="109"/>
    </row>
    <row r="89" spans="1:10" ht="14.25" customHeight="1" x14ac:dyDescent="0.35">
      <c r="A89" s="134" t="s">
        <v>87</v>
      </c>
      <c r="B89" s="135"/>
      <c r="C89" s="135"/>
      <c r="D89" s="135"/>
      <c r="E89" s="136"/>
      <c r="F89" s="110"/>
      <c r="G89" s="110"/>
      <c r="H89" s="110"/>
      <c r="I89" s="110"/>
      <c r="J89" s="110"/>
    </row>
    <row r="90" spans="1:10" ht="18.75" x14ac:dyDescent="0.35">
      <c r="A90" s="137"/>
      <c r="B90" s="138"/>
      <c r="C90" s="138"/>
      <c r="D90" s="138"/>
      <c r="E90" s="139"/>
      <c r="F90" s="110"/>
      <c r="G90" s="110"/>
      <c r="H90" s="110"/>
      <c r="I90" s="110"/>
      <c r="J90" s="110"/>
    </row>
    <row r="91" spans="1:10" ht="18.75" x14ac:dyDescent="0.35">
      <c r="A91" s="137"/>
      <c r="B91" s="138"/>
      <c r="C91" s="138"/>
      <c r="D91" s="138"/>
      <c r="E91" s="139"/>
      <c r="F91" s="110"/>
      <c r="G91" s="110"/>
      <c r="H91" s="110"/>
      <c r="I91" s="110"/>
      <c r="J91" s="110"/>
    </row>
    <row r="92" spans="1:10" ht="196.5" customHeight="1" x14ac:dyDescent="0.35">
      <c r="A92" s="137"/>
      <c r="B92" s="138"/>
      <c r="C92" s="138"/>
      <c r="D92" s="138"/>
      <c r="E92" s="139"/>
      <c r="F92" s="110"/>
      <c r="G92" s="110"/>
      <c r="H92" s="110"/>
      <c r="I92" s="110"/>
      <c r="J92" s="110"/>
    </row>
    <row r="93" spans="1:10" ht="15.75" customHeight="1" x14ac:dyDescent="0.35">
      <c r="A93" s="137"/>
      <c r="B93" s="138"/>
      <c r="C93" s="138"/>
      <c r="D93" s="138"/>
      <c r="E93" s="139"/>
    </row>
    <row r="94" spans="1:10" ht="15.75" customHeight="1" x14ac:dyDescent="0.35">
      <c r="A94" s="137"/>
      <c r="B94" s="138"/>
      <c r="C94" s="138"/>
      <c r="D94" s="138"/>
      <c r="E94" s="139"/>
    </row>
    <row r="95" spans="1:10" ht="15.75" customHeight="1" x14ac:dyDescent="0.35">
      <c r="A95" s="137"/>
      <c r="B95" s="138"/>
      <c r="C95" s="138"/>
      <c r="D95" s="138"/>
      <c r="E95" s="139"/>
    </row>
    <row r="96" spans="1:10" ht="15.75" customHeight="1" x14ac:dyDescent="0.35">
      <c r="A96" s="137"/>
      <c r="B96" s="138"/>
      <c r="C96" s="138"/>
      <c r="D96" s="138"/>
      <c r="E96" s="139"/>
    </row>
    <row r="97" spans="1:5" ht="15.75" customHeight="1" x14ac:dyDescent="0.35">
      <c r="A97" s="137"/>
      <c r="B97" s="138"/>
      <c r="C97" s="138"/>
      <c r="D97" s="138"/>
      <c r="E97" s="139"/>
    </row>
    <row r="98" spans="1:5" ht="15.75" customHeight="1" x14ac:dyDescent="0.35">
      <c r="A98" s="137"/>
      <c r="B98" s="138"/>
      <c r="C98" s="138"/>
      <c r="D98" s="138"/>
      <c r="E98" s="139"/>
    </row>
    <row r="99" spans="1:5" ht="15.75" customHeight="1" x14ac:dyDescent="0.35">
      <c r="A99" s="137"/>
      <c r="B99" s="138"/>
      <c r="C99" s="138"/>
      <c r="D99" s="138"/>
      <c r="E99" s="139"/>
    </row>
    <row r="100" spans="1:5" ht="15.75" customHeight="1" x14ac:dyDescent="0.35">
      <c r="A100" s="140"/>
      <c r="B100" s="141"/>
      <c r="C100" s="141"/>
      <c r="D100" s="141"/>
      <c r="E100" s="142"/>
    </row>
    <row r="101" spans="1:5" ht="28.5" customHeight="1" x14ac:dyDescent="0.35"/>
  </sheetData>
  <mergeCells count="17">
    <mergeCell ref="A17:B19"/>
    <mergeCell ref="A86:A87"/>
    <mergeCell ref="B86:B87"/>
    <mergeCell ref="C86:C87"/>
    <mergeCell ref="A89:E100"/>
    <mergeCell ref="A15:C15"/>
    <mergeCell ref="B2:C2"/>
    <mergeCell ref="B3:C3"/>
    <mergeCell ref="B4:C4"/>
    <mergeCell ref="B5:C5"/>
    <mergeCell ref="B6:C6"/>
    <mergeCell ref="B7:C7"/>
    <mergeCell ref="B8:C8"/>
    <mergeCell ref="B10:D10"/>
    <mergeCell ref="B12:D12"/>
    <mergeCell ref="A13:A14"/>
    <mergeCell ref="B13:C14"/>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Props1.xml><?xml version="1.0" encoding="utf-8"?>
<ds:datastoreItem xmlns:ds="http://schemas.openxmlformats.org/officeDocument/2006/customXml" ds:itemID="{13990187-F1F8-4556-BE89-346FDFB51F7E}"/>
</file>

<file path=customXml/itemProps2.xml><?xml version="1.0" encoding="utf-8"?>
<ds:datastoreItem xmlns:ds="http://schemas.openxmlformats.org/officeDocument/2006/customXml" ds:itemID="{A061BD50-7547-4968-9645-FF51D9619251}">
  <ds:schemaRefs>
    <ds:schemaRef ds:uri="http://schemas.microsoft.com/sharepoint/v3/contenttype/forms"/>
  </ds:schemaRefs>
</ds:datastoreItem>
</file>

<file path=customXml/itemProps3.xml><?xml version="1.0" encoding="utf-8"?>
<ds:datastoreItem xmlns:ds="http://schemas.openxmlformats.org/officeDocument/2006/customXml" ds:itemID="{B8865918-238D-4EA7-9606-73F63F1A4588}">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2025-07-03T11:48:04Z</dcterms:created>
  <dcterms:modified xsi:type="dcterms:W3CDTF">2026-02-10T11:24:24Z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1721400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