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migros-my.sharepoint.com/personal/vera_ana_gmz_migros_ch/Documents/Bilder/Desktop/Vorlagen/"/>
    </mc:Choice>
  </mc:AlternateContent>
  <xr:revisionPtr revIDLastSave="6" documentId="8_{FDCEA57C-DCEF-4FD0-8F81-D006FE0DCCE2}" xr6:coauthVersionLast="47" xr6:coauthVersionMax="47" xr10:uidLastSave="{29C526DD-C9C0-4892-82A3-80C71AD627AF}"/>
  <bookViews>
    <workbookView xWindow="-28920" yWindow="-120" windowWidth="29040" windowHeight="15720" xr2:uid="{44FD74ED-9B79-48D9-A3EA-F88898E9B2DB}"/>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D74" i="1"/>
  <c r="D73" i="1"/>
  <c r="D41" i="1"/>
  <c r="D84" i="1"/>
  <c r="D83" i="1"/>
  <c r="D85" i="1" s="1"/>
  <c r="D80" i="1"/>
  <c r="D79" i="1"/>
  <c r="D76" i="1"/>
  <c r="D75" i="1"/>
  <c r="D72" i="1"/>
  <c r="D71" i="1"/>
  <c r="D70" i="1"/>
  <c r="D67" i="1"/>
  <c r="D66" i="1"/>
  <c r="D65" i="1"/>
  <c r="D64" i="1"/>
  <c r="D63" i="1"/>
  <c r="D62" i="1"/>
  <c r="D61" i="1"/>
  <c r="D60" i="1"/>
  <c r="D59" i="1"/>
  <c r="D57" i="1"/>
  <c r="D56" i="1"/>
  <c r="D55" i="1"/>
  <c r="D54" i="1"/>
  <c r="D53" i="1"/>
  <c r="D52" i="1"/>
  <c r="D51" i="1"/>
  <c r="D50" i="1"/>
  <c r="D49" i="1"/>
  <c r="D48" i="1"/>
  <c r="D45" i="1"/>
  <c r="D44" i="1"/>
  <c r="D43" i="1"/>
  <c r="D42" i="1"/>
  <c r="D40" i="1"/>
  <c r="D39" i="1"/>
  <c r="D38" i="1"/>
  <c r="D37" i="1"/>
  <c r="D36" i="1"/>
  <c r="D35" i="1"/>
  <c r="D34" i="1"/>
  <c r="D33" i="1"/>
  <c r="D32" i="1"/>
  <c r="D29" i="1"/>
  <c r="D28" i="1"/>
  <c r="D27" i="1"/>
  <c r="D25" i="1"/>
  <c r="D24" i="1"/>
  <c r="D23" i="1"/>
  <c r="D22" i="1"/>
  <c r="D82" i="1" l="1"/>
  <c r="D77" i="1"/>
  <c r="D68" i="1"/>
  <c r="D46" i="1"/>
  <c r="D30" i="1"/>
  <c r="D87" i="1" l="1"/>
  <c r="D86" i="1" s="1"/>
</calcChain>
</file>

<file path=xl/sharedStrings.xml><?xml version="1.0" encoding="utf-8"?>
<sst xmlns="http://schemas.openxmlformats.org/spreadsheetml/2006/main" count="115" uniqueCount="93">
  <si>
    <t>Company*</t>
  </si>
  <si>
    <t>Catering Services Migros</t>
  </si>
  <si>
    <t>Department*</t>
  </si>
  <si>
    <t>Personalrestaurant SIX HT 201</t>
  </si>
  <si>
    <t>First name/Surname*</t>
  </si>
  <si>
    <t>Hardturmstrasse 201</t>
  </si>
  <si>
    <t>Address*</t>
  </si>
  <si>
    <t>8005 Zürich</t>
  </si>
  <si>
    <t>Postcode/City</t>
  </si>
  <si>
    <t>mr-sixht201@gmz.migros.ch</t>
  </si>
  <si>
    <t>Phone*</t>
  </si>
  <si>
    <t>E-mail*</t>
  </si>
  <si>
    <r>
      <rPr>
        <b/>
        <sz val="13"/>
        <color indexed="8"/>
        <rFont val="Helvetica Now Display"/>
        <family val="2"/>
      </rPr>
      <t>Event details</t>
    </r>
    <r>
      <rPr>
        <b/>
        <sz val="16"/>
        <color indexed="8"/>
        <rFont val="Helvetica Now Display"/>
        <family val="2"/>
      </rPr>
      <t xml:space="preserve"> </t>
    </r>
    <r>
      <rPr>
        <b/>
        <sz val="8"/>
        <color indexed="8"/>
        <rFont val="Helvetica Now Display"/>
        <family val="2"/>
      </rPr>
      <t>(* = required information)</t>
    </r>
  </si>
  <si>
    <t xml:space="preserve"> +41 (0) 79 674 56 80 Martin Serafimovik</t>
  </si>
  <si>
    <t>SAP number</t>
  </si>
  <si>
    <t>Delivery date*</t>
  </si>
  <si>
    <t>Delivery location*</t>
  </si>
  <si>
    <t>Provisioning time</t>
  </si>
  <si>
    <t>Start*</t>
  </si>
  <si>
    <t>End*</t>
  </si>
  <si>
    <t>Note</t>
  </si>
  <si>
    <t>Number of participants*</t>
  </si>
  <si>
    <t>Warm and cold beverages</t>
  </si>
  <si>
    <t>Amount</t>
  </si>
  <si>
    <t>Price</t>
  </si>
  <si>
    <t>Total</t>
  </si>
  <si>
    <t>Mineral water, 33cl glass bottle, still and sparkling</t>
  </si>
  <si>
    <t>Soft drink, 33cl glass bottle, various flavours</t>
  </si>
  <si>
    <t>Granini orange juice, glass bottle, 20cl</t>
  </si>
  <si>
    <t>Granini orange juice, glass bottle, 100cl</t>
  </si>
  <si>
    <t>Mineral water, 1l glass bottle, still and sparkling</t>
  </si>
  <si>
    <t>Nespresso coffee</t>
  </si>
  <si>
    <t>Tea</t>
  </si>
  <si>
    <t>TOTAL</t>
  </si>
  <si>
    <t>Sweet baked goods</t>
  </si>
  <si>
    <t>Butter croissant and lye croissant</t>
  </si>
  <si>
    <t>French croissant</t>
  </si>
  <si>
    <t>Chocolate croissant</t>
  </si>
  <si>
    <t>Seed croissant</t>
  </si>
  <si>
    <t>Assorted bread rolls, per item</t>
  </si>
  <si>
    <t>Cake (carrot, lemon, marble, chocolate)</t>
  </si>
  <si>
    <t>Dry pastries (bird's nests, jammie dodgers, macaroons, etc.)</t>
  </si>
  <si>
    <t>Various mini pastries (Danishes, nut and almond pastries)</t>
  </si>
  <si>
    <t>Chocolates</t>
  </si>
  <si>
    <t>Lindor balls (milk, dark and white)</t>
  </si>
  <si>
    <t>Tartufi</t>
  </si>
  <si>
    <t>Celebrations</t>
  </si>
  <si>
    <t>Sandwiches and salad</t>
  </si>
  <si>
    <t>Cheese sandwich</t>
  </si>
  <si>
    <t>Sandwich with grilled vegetables, vegan</t>
  </si>
  <si>
    <t>Ham sandwich</t>
  </si>
  <si>
    <t>Salami sandwich</t>
  </si>
  <si>
    <t>Chicken breast sandwich</t>
  </si>
  <si>
    <t>Smoked salmon sandwich</t>
  </si>
  <si>
    <t>Pastrami sandwich</t>
  </si>
  <si>
    <t>Cured ham sandwich</t>
  </si>
  <si>
    <t>Sandwich with cured, dried beef</t>
  </si>
  <si>
    <t>Salad bowls with various dressings</t>
  </si>
  <si>
    <t>Mini-Sandwiches / minimum order quantity: 4 pieces per variety</t>
  </si>
  <si>
    <t>Mini-Sandwich with ham</t>
  </si>
  <si>
    <t>Mini-Sandwich with salami</t>
  </si>
  <si>
    <t>Mini-Sandwich with meatloaf</t>
  </si>
  <si>
    <t>Mini-Sandwich with cheese</t>
  </si>
  <si>
    <t>Mini-Sandwich with egg</t>
  </si>
  <si>
    <t>Mini-Sandwich with hummus, vegan</t>
  </si>
  <si>
    <t>Mini-Sandwich with tomatoes and mozzarella</t>
  </si>
  <si>
    <t>Mini-Sandwich with smoked salmon</t>
  </si>
  <si>
    <t>Mini-Sandwich with cured, dried beef</t>
  </si>
  <si>
    <t>Muesli, yoghurt and fruit</t>
  </si>
  <si>
    <t>Bircher muesli</t>
  </si>
  <si>
    <t>Fresh fruit, sliced</t>
  </si>
  <si>
    <t>Crunchy yoghurt</t>
  </si>
  <si>
    <r>
      <t>Small fruit basket, 2-5 people</t>
    </r>
    <r>
      <rPr>
        <sz val="11"/>
        <rFont val="Arial"/>
        <family val="2"/>
      </rPr>
      <t xml:space="preserve"> </t>
    </r>
  </si>
  <si>
    <r>
      <t>Medium fruit basket, 6-9 people</t>
    </r>
    <r>
      <rPr>
        <sz val="11"/>
        <rFont val="Arial"/>
        <family val="2"/>
      </rPr>
      <t xml:space="preserve"> </t>
    </r>
  </si>
  <si>
    <r>
      <t>Large fruit basket, 10-15 people</t>
    </r>
    <r>
      <rPr>
        <sz val="11"/>
        <rFont val="Arial"/>
        <family val="2"/>
      </rPr>
      <t xml:space="preserve"> </t>
    </r>
  </si>
  <si>
    <t>Seminar packages</t>
  </si>
  <si>
    <r>
      <t xml:space="preserve">Breakfast pack to start the day, per person
</t>
    </r>
    <r>
      <rPr>
        <sz val="11"/>
        <color indexed="8"/>
        <rFont val="Helvetica Now Display"/>
        <family val="2"/>
      </rPr>
      <t>Aromatic coffee, tea, orange juice, fresh croissants, 
variety of bread rolls</t>
    </r>
    <r>
      <rPr>
        <b/>
        <sz val="11"/>
        <color indexed="8"/>
        <rFont val="Helvetica Now Display"/>
        <family val="2"/>
      </rPr>
      <t xml:space="preserve"> </t>
    </r>
  </si>
  <si>
    <t>1 Coffee/tea 
Orange juice
Croissants
Bread rolls</t>
  </si>
  <si>
    <r>
      <t xml:space="preserve">Morning and afternoon snack pack, per person
</t>
    </r>
    <r>
      <rPr>
        <sz val="11"/>
        <color indexed="8"/>
        <rFont val="Helvetica Now Display"/>
        <family val="2"/>
      </rPr>
      <t>Coffee, tea, mineral water, selection of small pastries and fruits</t>
    </r>
    <r>
      <rPr>
        <b/>
        <sz val="11"/>
        <color indexed="8"/>
        <rFont val="Helvetica Now Display"/>
        <family val="2"/>
      </rPr>
      <t xml:space="preserve"> </t>
    </r>
  </si>
  <si>
    <t>1 Coffee/tea
Mineral water
Mini pastry
Fruit basket</t>
  </si>
  <si>
    <t>Coffee service, coffee break supervision / per hour</t>
  </si>
  <si>
    <t>Express surcharge</t>
  </si>
  <si>
    <t>Order total</t>
  </si>
  <si>
    <t>excl. 8.1% VAT</t>
  </si>
  <si>
    <t>incl. 8.1% VAT</t>
  </si>
  <si>
    <t>Conditions of delivery</t>
  </si>
  <si>
    <r>
      <t>Orders must be received by SIX HT201's gastronomy team via e-mail</t>
    </r>
    <r>
      <rPr>
        <b/>
        <sz val="11"/>
        <color indexed="8"/>
        <rFont val="Helvetica Now Display"/>
        <family val="2"/>
      </rPr>
      <t xml:space="preserve"> by 3.00 p.m. on the previous day</t>
    </r>
    <r>
      <rPr>
        <sz val="11"/>
        <color indexed="8"/>
        <rFont val="Helvetica Now Display"/>
        <family val="2"/>
      </rPr>
      <t xml:space="preserve">. 
If the order is received late, </t>
    </r>
    <r>
      <rPr>
        <b/>
        <sz val="11"/>
        <color indexed="8"/>
        <rFont val="Helvetica Now Display"/>
        <family val="2"/>
      </rPr>
      <t>an express surcharge of CHF 30.00 will be charged.</t>
    </r>
    <r>
      <rPr>
        <sz val="11"/>
        <color indexed="8"/>
        <rFont val="Helvetica Now Display"/>
        <family val="2"/>
      </rPr>
      <t xml:space="preserve">
Coffee capsules and bottles will be prepared in sufficient quantities and charged by consumption. All other items will be charged 
according to the order.
Please let us know the number of participants along with the quantities.
Orders will be prepared in the room approx. 15 minutes before the event. Please bear this in mind when reserving the room.
Please let us know when your meeting is over so we can clear the room for upcoming meetings.
Orders will be invoiced by Migros Catering Services and must be paid within 30 days. All prices include VAT.
SIX invoices are settled electronically using PayNet. This requires a SAP number and the corresponding billing address, which must be generated by a small purchase order in i-connect. 
Please complete the field above correctly to ensure the invoicing process runs quickly and smoothly. 
More information can be found in i-connect. Please don't hesitate to give us a call or send us an </t>
    </r>
    <r>
      <rPr>
        <b/>
        <sz val="11"/>
        <color indexed="8"/>
        <rFont val="Helvetica Now Display"/>
        <family val="2"/>
      </rPr>
      <t>e-mail</t>
    </r>
    <r>
      <rPr>
        <sz val="11"/>
        <color indexed="8"/>
        <rFont val="Helvetica Now Display"/>
        <family val="2"/>
      </rPr>
      <t xml:space="preserve"> if you have any questions. 
We are happy to help.
Thank you very much for your order!
The SIX gastronomy team</t>
    </r>
  </si>
  <si>
    <t xml:space="preserve"> +41 (0) 79 723 86 70 Vera Ana</t>
  </si>
  <si>
    <t>Coffee order for meetings / SIX HT 201</t>
  </si>
  <si>
    <t>Cinnamon Roll</t>
  </si>
  <si>
    <t>Orange Ginger Juice, freshly pressed 300 ml</t>
  </si>
  <si>
    <t>Chia-Pudding (Seasonal)</t>
  </si>
  <si>
    <t>Petit Fours (2 pieces)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</si>
</sst>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CHF&quot;\ * #,##0.00_ ;_ &quot;CHF&quot;\ * \-#,##0.00_ ;_ &quot;CHF&quot;\ * &quot;-&quot;??_ ;_ @_ "/>
    <numFmt numFmtId="43" formatCode="_ * #,##0.00_ ;_ * \-#,##0.00_ ;_ * &quot;-&quot;??_ ;_ @_ "/>
    <numFmt numFmtId="164" formatCode="_ [$CHF-807]\ * #,##0.00_ ;_ [$CHF-807]\ * \-#,##0.00_ ;_ [$CHF-807]\ * &quot;-&quot;??_ ;_ @_ "/>
    <numFmt numFmtId="165" formatCode="&quot;++&quot;\4\4\ &quot;(0)&quot;##\ ###\ ##\ ##"/>
    <numFmt numFmtId="166" formatCode="###\ ###\ ####"/>
    <numFmt numFmtId="167" formatCode="[$-F800]dddd\,\ mmmm\ dd\,\ yyyy"/>
  </numFmts>
  <fonts count="28" x14ac:knownFonts="1">
    <font>
      <sz val="10"/>
      <color theme="1"/>
      <name val="Arial"/>
      <family val="2"/>
    </font>
    <font>
      <sz val="10"/>
      <color theme="1"/>
      <name val="Arial"/>
      <family val="2"/>
    </font>
    <font>
      <b/>
      <sz val="22"/>
      <name val="Helvetica Now Display"/>
      <family val="2"/>
    </font>
    <font>
      <sz val="10"/>
      <name val="Helvetica Now Display"/>
      <family val="2"/>
    </font>
    <font>
      <b/>
      <sz val="10"/>
      <name val="Helvetica Now Display"/>
      <family val="2"/>
    </font>
    <font>
      <sz val="8"/>
      <color indexed="8"/>
      <name val="Helvetica Now Display"/>
      <family val="2"/>
    </font>
    <font>
      <b/>
      <sz val="11"/>
      <name val="Aptos Narrow"/>
      <family val="2"/>
      <scheme val="minor"/>
    </font>
    <font>
      <u/>
      <sz val="10"/>
      <color indexed="12"/>
      <name val="Arial"/>
      <family val="2"/>
    </font>
    <font>
      <u/>
      <sz val="10"/>
      <color indexed="12"/>
      <name val="Helvetica Now Display"/>
      <family val="2"/>
    </font>
    <font>
      <b/>
      <sz val="16"/>
      <color indexed="8"/>
      <name val="Helvetica Now Display"/>
      <family val="2"/>
    </font>
    <font>
      <b/>
      <sz val="13"/>
      <color indexed="8"/>
      <name val="Helvetica Now Display"/>
      <family val="2"/>
    </font>
    <font>
      <b/>
      <sz val="8"/>
      <color indexed="8"/>
      <name val="Helvetica Now Display"/>
      <family val="2"/>
    </font>
    <font>
      <b/>
      <sz val="13"/>
      <name val="Helvetica Now Display"/>
      <family val="2"/>
    </font>
    <font>
      <sz val="18"/>
      <name val="Helvetica Now Display"/>
      <family val="2"/>
    </font>
    <font>
      <b/>
      <sz val="12"/>
      <name val="Helvetica Now Display"/>
      <family val="2"/>
    </font>
    <font>
      <b/>
      <sz val="14"/>
      <name val="Helvetica Now Display"/>
      <family val="2"/>
    </font>
    <font>
      <sz val="16"/>
      <name val="Helvetica Now Display"/>
      <family val="2"/>
    </font>
    <font>
      <sz val="14"/>
      <name val="Helvetica Now Display"/>
      <family val="2"/>
    </font>
    <font>
      <sz val="13"/>
      <name val="Helvetica Now Display"/>
      <family val="2"/>
    </font>
    <font>
      <b/>
      <sz val="11"/>
      <color theme="0"/>
      <name val="Helvetica Now Display"/>
      <family val="2"/>
    </font>
    <font>
      <sz val="9"/>
      <name val="Helvetica Now Display"/>
      <family val="2"/>
    </font>
    <font>
      <sz val="11"/>
      <color indexed="8"/>
      <name val="Helvetica Now Display"/>
      <family val="2"/>
    </font>
    <font>
      <b/>
      <sz val="11"/>
      <color indexed="8"/>
      <name val="Helvetica Now Display"/>
      <family val="2"/>
    </font>
    <font>
      <sz val="11"/>
      <name val="Helvetica Now Display"/>
      <family val="2"/>
    </font>
    <font>
      <b/>
      <sz val="11"/>
      <name val="Helvetica Now Display"/>
      <family val="2"/>
    </font>
    <font>
      <b/>
      <sz val="9"/>
      <name val="Helvetica Now Display"/>
      <family val="2"/>
    </font>
    <font>
      <sz val="11"/>
      <name val="Arial"/>
      <family val="2"/>
    </font>
    <font>
      <b/>
      <sz val="11"/>
      <color theme="1"/>
      <name val="Helvetica Now Display"/>
      <family val="2"/>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indexed="9"/>
        <bgColor indexed="64"/>
      </patternFill>
    </fill>
    <fill>
      <patternFill patternType="solid">
        <fgColor rgb="FFFFFF99"/>
        <bgColor indexed="64"/>
      </patternFill>
    </fill>
    <fill>
      <patternFill patternType="solid">
        <fgColor theme="9" tint="-0.249977111117893"/>
        <bgColor indexed="64"/>
      </patternFill>
    </fill>
  </fills>
  <borders count="2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43">
    <xf numFmtId="0" fontId="0" fillId="0" borderId="0" xfId="0"/>
    <xf numFmtId="0" fontId="2" fillId="0" borderId="0" xfId="0" applyFont="1" applyAlignment="1">
      <alignment vertical="center"/>
    </xf>
    <xf numFmtId="0" fontId="3" fillId="0" borderId="0" xfId="0" applyFont="1" applyAlignment="1">
      <alignment vertical="center"/>
    </xf>
    <xf numFmtId="43" fontId="3" fillId="0" borderId="0" xfId="1" applyFont="1" applyFill="1" applyBorder="1" applyAlignment="1" applyProtection="1">
      <alignment vertical="center"/>
    </xf>
    <xf numFmtId="164" fontId="3" fillId="0" borderId="0" xfId="0" applyNumberFormat="1" applyFont="1" applyAlignment="1">
      <alignment vertical="center"/>
    </xf>
    <xf numFmtId="0" fontId="3" fillId="0" borderId="0" xfId="0" applyFont="1"/>
    <xf numFmtId="0" fontId="4" fillId="0" borderId="1" xfId="0" applyFont="1" applyBorder="1" applyAlignment="1">
      <alignment vertical="center"/>
    </xf>
    <xf numFmtId="164" fontId="3" fillId="3" borderId="0" xfId="0" applyNumberFormat="1" applyFont="1" applyFill="1" applyAlignment="1">
      <alignment horizontal="left" vertical="center"/>
    </xf>
    <xf numFmtId="165" fontId="3" fillId="0" borderId="0" xfId="0" applyNumberFormat="1" applyFont="1" applyAlignment="1">
      <alignment vertical="center"/>
    </xf>
    <xf numFmtId="0" fontId="5" fillId="0" borderId="0" xfId="0" applyFont="1"/>
    <xf numFmtId="0" fontId="4" fillId="0" borderId="4" xfId="0" applyFont="1" applyBorder="1" applyAlignment="1">
      <alignment vertical="center"/>
    </xf>
    <xf numFmtId="164" fontId="6" fillId="3" borderId="0" xfId="0" applyNumberFormat="1" applyFont="1" applyFill="1" applyAlignment="1">
      <alignment vertical="center"/>
    </xf>
    <xf numFmtId="165" fontId="4" fillId="0" borderId="0" xfId="0" applyNumberFormat="1" applyFont="1"/>
    <xf numFmtId="0" fontId="4" fillId="0" borderId="0" xfId="0" applyFont="1"/>
    <xf numFmtId="165" fontId="7" fillId="0" borderId="0" xfId="3" applyNumberFormat="1" applyAlignment="1" applyProtection="1">
      <alignment vertical="center"/>
    </xf>
    <xf numFmtId="0" fontId="4" fillId="0" borderId="5" xfId="0" applyFont="1" applyBorder="1" applyAlignment="1">
      <alignment vertical="center"/>
    </xf>
    <xf numFmtId="0" fontId="9" fillId="0" borderId="6" xfId="0" applyFont="1" applyBorder="1" applyAlignment="1">
      <alignment vertical="center"/>
    </xf>
    <xf numFmtId="0" fontId="4" fillId="0" borderId="0" xfId="0" applyFont="1" applyAlignment="1">
      <alignment horizontal="center" vertical="center"/>
    </xf>
    <xf numFmtId="43" fontId="4" fillId="0" borderId="0" xfId="1" applyFont="1" applyAlignment="1" applyProtection="1">
      <alignment horizontal="center" vertical="center"/>
    </xf>
    <xf numFmtId="0" fontId="12" fillId="0" borderId="2" xfId="0" applyFont="1" applyBorder="1" applyAlignment="1">
      <alignment horizontal="left" vertical="top" wrapText="1"/>
    </xf>
    <xf numFmtId="166" fontId="14" fillId="0" borderId="0" xfId="0" applyNumberFormat="1" applyFont="1" applyAlignment="1">
      <alignment vertical="center"/>
    </xf>
    <xf numFmtId="0" fontId="15" fillId="0" borderId="0" xfId="0" applyFont="1"/>
    <xf numFmtId="0" fontId="3" fillId="0" borderId="8" xfId="0" applyFont="1" applyBorder="1" applyAlignment="1">
      <alignment vertical="center"/>
    </xf>
    <xf numFmtId="43" fontId="3" fillId="0" borderId="8" xfId="1" applyFont="1" applyBorder="1" applyAlignment="1" applyProtection="1">
      <alignment vertical="center"/>
    </xf>
    <xf numFmtId="164" fontId="4" fillId="0" borderId="8" xfId="0" applyNumberFormat="1" applyFont="1" applyBorder="1" applyAlignment="1">
      <alignment vertical="center"/>
    </xf>
    <xf numFmtId="0" fontId="12" fillId="0" borderId="6" xfId="0" applyFont="1" applyBorder="1" applyAlignment="1">
      <alignment vertical="center"/>
    </xf>
    <xf numFmtId="0" fontId="17" fillId="2" borderId="9" xfId="0" applyFont="1" applyFill="1" applyBorder="1" applyAlignment="1" applyProtection="1">
      <alignment horizontal="center" vertical="center"/>
      <protection locked="0"/>
    </xf>
    <xf numFmtId="164" fontId="12" fillId="0" borderId="10" xfId="0" applyNumberFormat="1" applyFont="1" applyBorder="1" applyAlignment="1">
      <alignment vertical="center"/>
    </xf>
    <xf numFmtId="2" fontId="17" fillId="2" borderId="9" xfId="0" applyNumberFormat="1" applyFont="1" applyFill="1" applyBorder="1" applyAlignment="1" applyProtection="1">
      <alignment horizontal="center" vertical="center"/>
      <protection locked="0"/>
    </xf>
    <xf numFmtId="164" fontId="18" fillId="0" borderId="11" xfId="0" applyNumberFormat="1" applyFont="1" applyBorder="1" applyAlignment="1">
      <alignment vertical="center"/>
    </xf>
    <xf numFmtId="0" fontId="4" fillId="0" borderId="0" xfId="0" applyFont="1" applyAlignment="1">
      <alignment vertical="center"/>
    </xf>
    <xf numFmtId="0" fontId="3" fillId="0" borderId="0" xfId="0" applyFont="1" applyAlignment="1">
      <alignment horizontal="left" vertical="center"/>
    </xf>
    <xf numFmtId="43" fontId="3" fillId="0" borderId="0" xfId="1" applyFont="1" applyBorder="1" applyAlignment="1" applyProtection="1">
      <alignment horizontal="center" vertical="center"/>
    </xf>
    <xf numFmtId="164" fontId="18" fillId="0" borderId="12" xfId="0" applyNumberFormat="1" applyFont="1" applyBorder="1" applyAlignment="1">
      <alignment vertical="center"/>
    </xf>
    <xf numFmtId="0" fontId="3" fillId="0" borderId="0" xfId="0" applyFont="1" applyAlignment="1">
      <alignment horizontal="center" vertical="center"/>
    </xf>
    <xf numFmtId="0" fontId="19" fillId="5" borderId="9" xfId="0" applyFont="1" applyFill="1" applyBorder="1" applyAlignment="1">
      <alignment horizontal="left" vertical="center"/>
    </xf>
    <xf numFmtId="2" fontId="19" fillId="5" borderId="9" xfId="0" applyNumberFormat="1" applyFont="1" applyFill="1" applyBorder="1" applyAlignment="1">
      <alignment horizontal="left" vertical="center"/>
    </xf>
    <xf numFmtId="43" fontId="19" fillId="5" borderId="9" xfId="1" applyFont="1" applyFill="1" applyBorder="1" applyAlignment="1" applyProtection="1">
      <alignment horizontal="left" vertical="center"/>
    </xf>
    <xf numFmtId="164" fontId="19" fillId="5" borderId="9" xfId="0" applyNumberFormat="1" applyFont="1" applyFill="1" applyBorder="1" applyAlignment="1">
      <alignment horizontal="left" vertical="center"/>
    </xf>
    <xf numFmtId="0" fontId="20" fillId="3" borderId="0" xfId="0" applyFont="1" applyFill="1" applyAlignment="1">
      <alignment vertical="center"/>
    </xf>
    <xf numFmtId="0" fontId="21" fillId="6" borderId="9" xfId="0" applyFont="1" applyFill="1" applyBorder="1" applyAlignment="1">
      <alignment horizontal="left" vertical="center"/>
    </xf>
    <xf numFmtId="49" fontId="21" fillId="3" borderId="9" xfId="2" applyNumberFormat="1" applyFont="1" applyFill="1" applyBorder="1" applyAlignment="1" applyProtection="1">
      <alignment horizontal="center" vertical="center"/>
      <protection locked="0"/>
    </xf>
    <xf numFmtId="43" fontId="21" fillId="3" borderId="9" xfId="1" applyFont="1" applyFill="1" applyBorder="1" applyAlignment="1" applyProtection="1">
      <alignment horizontal="left" vertical="center"/>
    </xf>
    <xf numFmtId="164" fontId="21" fillId="3" borderId="9" xfId="2" applyNumberFormat="1" applyFont="1" applyFill="1" applyBorder="1" applyAlignment="1" applyProtection="1">
      <alignment horizontal="left" vertical="center"/>
    </xf>
    <xf numFmtId="0" fontId="21" fillId="3" borderId="9" xfId="0" applyFont="1" applyFill="1" applyBorder="1" applyAlignment="1" applyProtection="1">
      <alignment horizontal="left" vertical="center"/>
      <protection locked="0"/>
    </xf>
    <xf numFmtId="0" fontId="20" fillId="0" borderId="0" xfId="0" applyFont="1" applyAlignment="1">
      <alignment vertical="center"/>
    </xf>
    <xf numFmtId="0" fontId="21" fillId="0" borderId="9" xfId="0" applyFont="1" applyBorder="1" applyAlignment="1">
      <alignment horizontal="left" vertical="center"/>
    </xf>
    <xf numFmtId="49" fontId="21" fillId="0" borderId="9" xfId="2" applyNumberFormat="1" applyFont="1" applyFill="1" applyBorder="1" applyAlignment="1" applyProtection="1">
      <alignment horizontal="center" vertical="center"/>
      <protection locked="0"/>
    </xf>
    <xf numFmtId="43" fontId="21" fillId="0" borderId="9" xfId="1" applyFont="1" applyFill="1" applyBorder="1" applyAlignment="1" applyProtection="1">
      <alignment horizontal="left" vertical="center"/>
    </xf>
    <xf numFmtId="0" fontId="21" fillId="0" borderId="9" xfId="0" applyFont="1" applyBorder="1" applyAlignment="1" applyProtection="1">
      <alignment horizontal="left" vertical="center"/>
      <protection locked="0"/>
    </xf>
    <xf numFmtId="0" fontId="22" fillId="6" borderId="9" xfId="0" applyFont="1" applyFill="1" applyBorder="1" applyAlignment="1">
      <alignment horizontal="left" vertical="center"/>
    </xf>
    <xf numFmtId="44" fontId="21" fillId="6" borderId="9" xfId="2" applyFont="1" applyFill="1" applyBorder="1" applyAlignment="1" applyProtection="1">
      <alignment horizontal="center" vertical="center"/>
    </xf>
    <xf numFmtId="164" fontId="22" fillId="6" borderId="9" xfId="2" applyNumberFormat="1" applyFont="1" applyFill="1" applyBorder="1" applyAlignment="1" applyProtection="1">
      <alignment horizontal="left" vertical="center"/>
    </xf>
    <xf numFmtId="0" fontId="21" fillId="3" borderId="9" xfId="2" applyNumberFormat="1" applyFont="1" applyFill="1" applyBorder="1" applyAlignment="1" applyProtection="1">
      <alignment horizontal="center" vertical="center"/>
      <protection locked="0"/>
    </xf>
    <xf numFmtId="0" fontId="21" fillId="0" borderId="9" xfId="2" applyNumberFormat="1" applyFont="1" applyFill="1" applyBorder="1" applyAlignment="1" applyProtection="1">
      <alignment horizontal="center" vertical="center"/>
      <protection locked="0"/>
    </xf>
    <xf numFmtId="0" fontId="21" fillId="0" borderId="9" xfId="0" applyFont="1" applyBorder="1" applyAlignment="1">
      <alignment horizontal="left" vertical="center" wrapText="1"/>
    </xf>
    <xf numFmtId="0" fontId="23" fillId="6" borderId="9" xfId="0" applyFont="1" applyFill="1" applyBorder="1" applyAlignment="1">
      <alignment horizontal="left" vertical="center"/>
    </xf>
    <xf numFmtId="0" fontId="23" fillId="3" borderId="9" xfId="2" applyNumberFormat="1" applyFont="1" applyFill="1" applyBorder="1" applyAlignment="1" applyProtection="1">
      <alignment horizontal="center" vertical="center"/>
      <protection locked="0"/>
    </xf>
    <xf numFmtId="43" fontId="23" fillId="3" borderId="9" xfId="1" applyFont="1" applyFill="1" applyBorder="1" applyAlignment="1" applyProtection="1">
      <alignment horizontal="left" vertical="center"/>
    </xf>
    <xf numFmtId="0" fontId="23" fillId="0" borderId="9" xfId="0" applyFont="1" applyBorder="1" applyAlignment="1">
      <alignment horizontal="left" vertical="center"/>
    </xf>
    <xf numFmtId="0" fontId="23" fillId="0" borderId="9" xfId="2" applyNumberFormat="1" applyFont="1" applyFill="1" applyBorder="1" applyAlignment="1" applyProtection="1">
      <alignment horizontal="center" vertical="center"/>
      <protection locked="0"/>
    </xf>
    <xf numFmtId="43" fontId="23" fillId="0" borderId="9" xfId="1" applyFont="1" applyFill="1" applyBorder="1" applyAlignment="1" applyProtection="1">
      <alignment horizontal="left" vertical="center"/>
    </xf>
    <xf numFmtId="0" fontId="23" fillId="0" borderId="9" xfId="0" applyFont="1" applyBorder="1" applyAlignment="1" applyProtection="1">
      <alignment horizontal="left" vertical="center"/>
      <protection locked="0"/>
    </xf>
    <xf numFmtId="0" fontId="22" fillId="0" borderId="9" xfId="0" applyFont="1" applyBorder="1" applyAlignment="1">
      <alignment horizontal="left" vertical="center"/>
    </xf>
    <xf numFmtId="44" fontId="24" fillId="0" borderId="9" xfId="2" applyFont="1" applyFill="1" applyBorder="1" applyAlignment="1" applyProtection="1">
      <alignment horizontal="left" vertical="center"/>
    </xf>
    <xf numFmtId="43" fontId="24" fillId="0" borderId="9" xfId="1" applyFont="1" applyFill="1" applyBorder="1" applyAlignment="1" applyProtection="1">
      <alignment horizontal="left" vertical="center"/>
    </xf>
    <xf numFmtId="0" fontId="24" fillId="0" borderId="9" xfId="0" applyFont="1" applyBorder="1" applyAlignment="1">
      <alignment horizontal="left" vertical="center" wrapText="1"/>
    </xf>
    <xf numFmtId="0" fontId="25" fillId="0" borderId="0" xfId="0" applyFont="1" applyAlignment="1">
      <alignment vertical="center"/>
    </xf>
    <xf numFmtId="0" fontId="23" fillId="0" borderId="9" xfId="2" applyNumberFormat="1" applyFont="1" applyBorder="1" applyAlignment="1" applyProtection="1">
      <alignment horizontal="center" vertical="center"/>
      <protection locked="0"/>
    </xf>
    <xf numFmtId="43" fontId="23" fillId="0" borderId="9" xfId="1" applyFont="1" applyBorder="1" applyAlignment="1" applyProtection="1">
      <alignment horizontal="left" vertical="center"/>
    </xf>
    <xf numFmtId="44" fontId="22" fillId="3" borderId="9" xfId="2" applyFont="1" applyFill="1" applyBorder="1" applyAlignment="1" applyProtection="1">
      <alignment horizontal="left" vertical="center"/>
    </xf>
    <xf numFmtId="43" fontId="22" fillId="0" borderId="9" xfId="1" applyFont="1" applyFill="1" applyBorder="1" applyAlignment="1" applyProtection="1">
      <alignment horizontal="left" vertical="center"/>
    </xf>
    <xf numFmtId="0" fontId="21" fillId="0" borderId="9" xfId="2" applyNumberFormat="1" applyFont="1" applyBorder="1" applyAlignment="1" applyProtection="1">
      <alignment horizontal="center" vertical="center"/>
      <protection locked="0"/>
    </xf>
    <xf numFmtId="43" fontId="21" fillId="0" borderId="9" xfId="1" applyFont="1" applyBorder="1" applyAlignment="1" applyProtection="1">
      <alignment horizontal="left" vertical="center"/>
    </xf>
    <xf numFmtId="0" fontId="22" fillId="0" borderId="2" xfId="0" applyFont="1" applyBorder="1" applyAlignment="1">
      <alignment horizontal="left" vertical="center"/>
    </xf>
    <xf numFmtId="44" fontId="21" fillId="0" borderId="9" xfId="2" applyFont="1" applyFill="1" applyBorder="1" applyAlignment="1" applyProtection="1">
      <alignment horizontal="center" vertical="center"/>
    </xf>
    <xf numFmtId="0" fontId="19" fillId="5" borderId="2" xfId="0" applyFont="1" applyFill="1" applyBorder="1" applyAlignment="1">
      <alignment horizontal="left" vertical="center" wrapText="1"/>
    </xf>
    <xf numFmtId="0" fontId="3" fillId="3" borderId="0" xfId="0" applyFont="1" applyFill="1" applyAlignment="1">
      <alignment vertical="center"/>
    </xf>
    <xf numFmtId="0" fontId="22" fillId="6" borderId="9" xfId="0" applyFont="1" applyFill="1" applyBorder="1" applyAlignment="1">
      <alignment horizontal="left" vertical="center" wrapText="1"/>
    </xf>
    <xf numFmtId="0" fontId="5" fillId="0" borderId="9" xfId="0" applyFont="1" applyBorder="1" applyAlignment="1">
      <alignment horizontal="left" vertical="center" wrapText="1"/>
    </xf>
    <xf numFmtId="0" fontId="21" fillId="3" borderId="9" xfId="0" applyFont="1" applyFill="1" applyBorder="1" applyAlignment="1">
      <alignment horizontal="left" vertical="center"/>
    </xf>
    <xf numFmtId="0" fontId="23" fillId="0" borderId="9" xfId="2" applyNumberFormat="1" applyFont="1" applyBorder="1" applyAlignment="1" applyProtection="1">
      <alignment horizontal="left" vertical="center"/>
    </xf>
    <xf numFmtId="43" fontId="23" fillId="0" borderId="9" xfId="1" applyFont="1" applyBorder="1" applyAlignment="1" applyProtection="1">
      <alignment horizontal="center" vertical="center"/>
    </xf>
    <xf numFmtId="164" fontId="23" fillId="0" borderId="9" xfId="0" applyNumberFormat="1" applyFont="1" applyBorder="1" applyAlignment="1">
      <alignment horizontal="left" vertical="center"/>
    </xf>
    <xf numFmtId="0" fontId="24" fillId="3" borderId="10" xfId="0" applyFont="1" applyFill="1" applyBorder="1" applyAlignment="1">
      <alignment horizontal="left" vertical="center"/>
    </xf>
    <xf numFmtId="44" fontId="23" fillId="0" borderId="13" xfId="2" applyFont="1" applyBorder="1" applyAlignment="1" applyProtection="1">
      <alignment horizontal="left" vertical="center"/>
    </xf>
    <xf numFmtId="43" fontId="23" fillId="0" borderId="1" xfId="1" applyFont="1" applyBorder="1" applyAlignment="1" applyProtection="1">
      <alignment horizontal="left" vertical="center"/>
    </xf>
    <xf numFmtId="164" fontId="24" fillId="0" borderId="1" xfId="2" applyNumberFormat="1" applyFont="1" applyBorder="1" applyAlignment="1" applyProtection="1">
      <alignment horizontal="left" vertical="center"/>
    </xf>
    <xf numFmtId="0" fontId="23" fillId="0" borderId="10" xfId="0" applyFont="1" applyBorder="1" applyAlignment="1">
      <alignment horizontal="left" vertical="center"/>
    </xf>
    <xf numFmtId="0" fontId="23" fillId="6" borderId="14" xfId="0" applyFont="1" applyFill="1" applyBorder="1" applyAlignment="1">
      <alignment horizontal="left" vertical="center"/>
    </xf>
    <xf numFmtId="0" fontId="21" fillId="0" borderId="12" xfId="2" applyNumberFormat="1" applyFont="1" applyFill="1" applyBorder="1" applyAlignment="1" applyProtection="1">
      <alignment horizontal="center" vertical="center"/>
      <protection locked="0"/>
    </xf>
    <xf numFmtId="43" fontId="23" fillId="0" borderId="15" xfId="1" applyFont="1" applyBorder="1" applyAlignment="1" applyProtection="1">
      <alignment horizontal="left" vertical="center"/>
    </xf>
    <xf numFmtId="164" fontId="23" fillId="0" borderId="16" xfId="2" applyNumberFormat="1" applyFont="1" applyBorder="1" applyAlignment="1" applyProtection="1">
      <alignment horizontal="left" vertical="center"/>
    </xf>
    <xf numFmtId="0" fontId="23" fillId="0" borderId="17" xfId="0" applyFont="1" applyBorder="1" applyAlignment="1" applyProtection="1">
      <alignment horizontal="center" vertical="center"/>
      <protection locked="0"/>
    </xf>
    <xf numFmtId="0" fontId="23" fillId="6" borderId="18" xfId="0" applyFont="1" applyFill="1" applyBorder="1" applyAlignment="1">
      <alignment horizontal="left" vertical="center"/>
    </xf>
    <xf numFmtId="164" fontId="23" fillId="0" borderId="2" xfId="2" applyNumberFormat="1" applyFont="1" applyBorder="1" applyAlignment="1" applyProtection="1">
      <alignment horizontal="left" vertical="center"/>
    </xf>
    <xf numFmtId="0" fontId="23" fillId="0" borderId="19" xfId="0" applyFont="1" applyBorder="1" applyAlignment="1" applyProtection="1">
      <alignment horizontal="center" vertical="center"/>
      <protection locked="0"/>
    </xf>
    <xf numFmtId="0" fontId="24" fillId="3" borderId="20" xfId="0" applyFont="1" applyFill="1" applyBorder="1" applyAlignment="1">
      <alignment horizontal="left" vertical="center"/>
    </xf>
    <xf numFmtId="43" fontId="23" fillId="0" borderId="21" xfId="1" applyFont="1" applyBorder="1" applyAlignment="1" applyProtection="1">
      <alignment horizontal="left" vertical="center"/>
    </xf>
    <xf numFmtId="164" fontId="24" fillId="0" borderId="21" xfId="2" applyNumberFormat="1" applyFont="1" applyBorder="1" applyAlignment="1" applyProtection="1">
      <alignment horizontal="left" vertical="center"/>
    </xf>
    <xf numFmtId="0" fontId="23" fillId="0" borderId="22" xfId="0" applyFont="1" applyBorder="1" applyAlignment="1">
      <alignment horizontal="center" vertical="center"/>
    </xf>
    <xf numFmtId="164" fontId="27" fillId="7" borderId="12" xfId="0" applyNumberFormat="1" applyFont="1" applyFill="1" applyBorder="1" applyAlignment="1">
      <alignment horizontal="left" vertical="center"/>
    </xf>
    <xf numFmtId="0" fontId="27" fillId="7" borderId="12" xfId="0" applyFont="1" applyFill="1" applyBorder="1" applyAlignment="1">
      <alignment horizontal="left" vertical="center"/>
    </xf>
    <xf numFmtId="164" fontId="27" fillId="7" borderId="9" xfId="0" applyNumberFormat="1" applyFont="1" applyFill="1" applyBorder="1" applyAlignment="1">
      <alignment horizontal="left" vertical="center"/>
    </xf>
    <xf numFmtId="0" fontId="27" fillId="7" borderId="9" xfId="0" applyFont="1" applyFill="1" applyBorder="1" applyAlignment="1">
      <alignment horizontal="left" vertical="center"/>
    </xf>
    <xf numFmtId="0" fontId="14" fillId="8" borderId="0" xfId="0" applyFont="1" applyFill="1"/>
    <xf numFmtId="0" fontId="20" fillId="8" borderId="0" xfId="0" applyFont="1" applyFill="1"/>
    <xf numFmtId="43" fontId="20" fillId="8" borderId="0" xfId="1" applyFont="1" applyFill="1" applyProtection="1"/>
    <xf numFmtId="164" fontId="20" fillId="8" borderId="0" xfId="0" applyNumberFormat="1" applyFont="1" applyFill="1"/>
    <xf numFmtId="0" fontId="20" fillId="0" borderId="0" xfId="0" applyFont="1"/>
    <xf numFmtId="0" fontId="23" fillId="0" borderId="0" xfId="0" applyFont="1" applyAlignment="1">
      <alignment horizontal="left" vertical="top" wrapText="1"/>
    </xf>
    <xf numFmtId="2" fontId="3" fillId="0" borderId="0" xfId="0" applyNumberFormat="1" applyFont="1"/>
    <xf numFmtId="43" fontId="3" fillId="0" borderId="0" xfId="1" applyFont="1" applyAlignment="1" applyProtection="1"/>
    <xf numFmtId="164" fontId="3" fillId="0" borderId="0" xfId="0" applyNumberFormat="1" applyFont="1"/>
    <xf numFmtId="0" fontId="4" fillId="2" borderId="9" xfId="0" applyFont="1" applyFill="1" applyBorder="1" applyAlignment="1" applyProtection="1">
      <alignment horizontal="left" vertical="center"/>
      <protection locked="0"/>
    </xf>
    <xf numFmtId="0" fontId="19" fillId="5" borderId="23" xfId="0" applyFont="1" applyFill="1" applyBorder="1" applyAlignment="1">
      <alignment horizontal="left" vertical="center" wrapText="1"/>
    </xf>
    <xf numFmtId="0" fontId="19" fillId="5" borderId="12" xfId="0" applyFont="1" applyFill="1" applyBorder="1" applyAlignment="1">
      <alignment horizontal="left" vertical="center" wrapText="1"/>
    </xf>
    <xf numFmtId="2" fontId="19" fillId="5" borderId="23" xfId="0" applyNumberFormat="1" applyFont="1" applyFill="1" applyBorder="1" applyAlignment="1">
      <alignment horizontal="center" vertical="center"/>
    </xf>
    <xf numFmtId="2" fontId="19" fillId="5" borderId="12" xfId="0" applyNumberFormat="1" applyFont="1" applyFill="1" applyBorder="1" applyAlignment="1">
      <alignment horizontal="center" vertical="center"/>
    </xf>
    <xf numFmtId="43" fontId="19" fillId="5" borderId="23" xfId="1" applyFont="1" applyFill="1" applyBorder="1" applyAlignment="1" applyProtection="1">
      <alignment horizontal="center" vertical="center"/>
    </xf>
    <xf numFmtId="43" fontId="19" fillId="5" borderId="12" xfId="1" applyFont="1" applyFill="1" applyBorder="1" applyAlignment="1" applyProtection="1">
      <alignment horizontal="center" vertical="center"/>
    </xf>
    <xf numFmtId="0" fontId="23" fillId="0" borderId="1" xfId="0" applyFont="1" applyBorder="1" applyAlignment="1">
      <alignment horizontal="left" vertical="top" wrapText="1"/>
    </xf>
    <xf numFmtId="0" fontId="23" fillId="0" borderId="24" xfId="0" applyFont="1" applyBorder="1"/>
    <xf numFmtId="0" fontId="23" fillId="0" borderId="25" xfId="0" applyFont="1" applyBorder="1"/>
    <xf numFmtId="0" fontId="23" fillId="0" borderId="4" xfId="0" applyFont="1" applyBorder="1"/>
    <xf numFmtId="0" fontId="23" fillId="0" borderId="0" xfId="0" applyFont="1"/>
    <xf numFmtId="0" fontId="23" fillId="0" borderId="26" xfId="0" applyFont="1" applyBorder="1"/>
    <xf numFmtId="0" fontId="23" fillId="0" borderId="5" xfId="0" applyFont="1" applyBorder="1"/>
    <xf numFmtId="0" fontId="23" fillId="0" borderId="8" xfId="0" applyFont="1" applyBorder="1"/>
    <xf numFmtId="0" fontId="23" fillId="0" borderId="27" xfId="0" applyFont="1" applyBorder="1"/>
    <xf numFmtId="0" fontId="17" fillId="0" borderId="0" xfId="0" applyFont="1" applyAlignment="1">
      <alignment horizontal="center" vertical="center"/>
    </xf>
    <xf numFmtId="0" fontId="3" fillId="2" borderId="2"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8" fillId="2" borderId="2" xfId="3" applyFont="1" applyFill="1" applyBorder="1" applyAlignment="1" applyProtection="1">
      <alignment horizontal="left" vertical="center"/>
      <protection locked="0"/>
    </xf>
    <xf numFmtId="0" fontId="13" fillId="4" borderId="2" xfId="0"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3" fillId="4" borderId="3" xfId="0" applyFont="1" applyFill="1" applyBorder="1" applyAlignment="1" applyProtection="1">
      <alignment horizontal="center" vertical="center"/>
      <protection locked="0"/>
    </xf>
    <xf numFmtId="167" fontId="16" fillId="2" borderId="2" xfId="0" applyNumberFormat="1" applyFont="1" applyFill="1" applyBorder="1" applyAlignment="1" applyProtection="1">
      <alignment horizontal="center" vertical="center"/>
      <protection locked="0"/>
    </xf>
    <xf numFmtId="167" fontId="16" fillId="2" borderId="7" xfId="0" applyNumberFormat="1" applyFont="1" applyFill="1" applyBorder="1" applyAlignment="1" applyProtection="1">
      <alignment horizontal="center" vertical="center"/>
      <protection locked="0"/>
    </xf>
    <xf numFmtId="167" fontId="16" fillId="2" borderId="3" xfId="0" applyNumberFormat="1" applyFont="1" applyFill="1" applyBorder="1" applyAlignment="1" applyProtection="1">
      <alignment horizontal="center" vertical="center"/>
      <protection locked="0"/>
    </xf>
    <xf numFmtId="0" fontId="12" fillId="0" borderId="9" xfId="0" applyFont="1" applyBorder="1" applyAlignment="1">
      <alignment horizontal="left" vertical="center"/>
    </xf>
    <xf numFmtId="0" fontId="17" fillId="2" borderId="9" xfId="0" applyFont="1" applyFill="1" applyBorder="1" applyAlignment="1" applyProtection="1">
      <alignment horizontal="center" vertical="center"/>
      <protection locked="0"/>
    </xf>
    <xf numFmtId="0" fontId="17" fillId="2" borderId="2" xfId="0" applyFont="1" applyFill="1" applyBorder="1" applyAlignment="1" applyProtection="1">
      <alignment horizontal="center" vertical="center"/>
      <protection locked="0"/>
    </xf>
  </cellXfs>
  <cellStyles count="4">
    <cellStyle name="Komma" xfId="1" builtinId="3"/>
    <cellStyle name="Link" xfId="3" builtinId="8"/>
    <cellStyle name="Standard" xfId="0" builtinId="0"/>
    <cellStyle name="Währung"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809626</xdr:colOff>
      <xdr:row>0</xdr:row>
      <xdr:rowOff>76200</xdr:rowOff>
    </xdr:from>
    <xdr:to>
      <xdr:col>4</xdr:col>
      <xdr:colOff>1063857</xdr:colOff>
      <xdr:row>0</xdr:row>
      <xdr:rowOff>485775</xdr:rowOff>
    </xdr:to>
    <xdr:pic>
      <xdr:nvPicPr>
        <xdr:cNvPr id="2" name="Picture 2">
          <a:extLst>
            <a:ext uri="{FF2B5EF4-FFF2-40B4-BE49-F238E27FC236}">
              <a16:creationId xmlns:a16="http://schemas.microsoft.com/office/drawing/2014/main" id="{2D3E4EBC-6835-4901-9078-4A0840ECC2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43637"/>
        <a:stretch>
          <a:fillRect/>
        </a:stretch>
      </xdr:blipFill>
      <xdr:spPr bwMode="auto">
        <a:xfrm>
          <a:off x="6600826" y="76200"/>
          <a:ext cx="2092556"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22BEF-E3F3-4F7F-B821-7285038A228C}">
  <dimension ref="A1:L101"/>
  <sheetViews>
    <sheetView tabSelected="1" topLeftCell="A26" workbookViewId="0">
      <selection activeCell="J48" sqref="J48"/>
    </sheetView>
  </sheetViews>
  <sheetFormatPr baseColWidth="10" defaultRowHeight="15.75" x14ac:dyDescent="0.35"/>
  <cols>
    <col min="1" max="1" width="59.85546875" style="5" customWidth="1"/>
    <col min="2" max="2" width="12.7109375" style="111" customWidth="1"/>
    <col min="3" max="3" width="14.28515625" style="112" customWidth="1"/>
    <col min="4" max="4" width="27.5703125" style="113" customWidth="1"/>
    <col min="5" max="5" width="38" style="5" customWidth="1"/>
    <col min="6" max="16384" width="11.42578125" style="5"/>
  </cols>
  <sheetData>
    <row r="1" spans="1:12" ht="43.5" customHeight="1" x14ac:dyDescent="0.35">
      <c r="A1" s="1" t="s">
        <v>88</v>
      </c>
      <c r="B1" s="2"/>
      <c r="C1" s="3"/>
      <c r="D1" s="4"/>
      <c r="E1" s="2"/>
    </row>
    <row r="2" spans="1:12" x14ac:dyDescent="0.35">
      <c r="A2" s="6" t="s">
        <v>0</v>
      </c>
      <c r="B2" s="131"/>
      <c r="C2" s="132"/>
      <c r="D2" s="7"/>
      <c r="E2" s="8" t="s">
        <v>1</v>
      </c>
      <c r="I2" s="9"/>
    </row>
    <row r="3" spans="1:12" x14ac:dyDescent="0.35">
      <c r="A3" s="10" t="s">
        <v>2</v>
      </c>
      <c r="B3" s="131"/>
      <c r="C3" s="132"/>
      <c r="D3" s="7"/>
      <c r="E3" s="8" t="s">
        <v>3</v>
      </c>
    </row>
    <row r="4" spans="1:12" x14ac:dyDescent="0.35">
      <c r="A4" s="10" t="s">
        <v>4</v>
      </c>
      <c r="B4" s="131"/>
      <c r="C4" s="132"/>
      <c r="D4" s="7"/>
      <c r="E4" s="8" t="s">
        <v>5</v>
      </c>
    </row>
    <row r="5" spans="1:12" x14ac:dyDescent="0.35">
      <c r="A5" s="10" t="s">
        <v>6</v>
      </c>
      <c r="B5" s="131"/>
      <c r="C5" s="132"/>
      <c r="D5" s="11"/>
      <c r="E5" s="8" t="s">
        <v>7</v>
      </c>
      <c r="F5" s="12"/>
      <c r="K5" s="13"/>
    </row>
    <row r="6" spans="1:12" x14ac:dyDescent="0.35">
      <c r="A6" s="10" t="s">
        <v>8</v>
      </c>
      <c r="B6" s="131"/>
      <c r="C6" s="132"/>
      <c r="D6" s="11"/>
      <c r="E6" s="14" t="s">
        <v>9</v>
      </c>
      <c r="K6" s="13"/>
    </row>
    <row r="7" spans="1:12" x14ac:dyDescent="0.35">
      <c r="A7" s="10" t="s">
        <v>10</v>
      </c>
      <c r="B7" s="131"/>
      <c r="C7" s="132"/>
      <c r="D7" s="11"/>
      <c r="E7" s="14"/>
      <c r="K7" s="13"/>
    </row>
    <row r="8" spans="1:12" x14ac:dyDescent="0.35">
      <c r="A8" s="15" t="s">
        <v>11</v>
      </c>
      <c r="B8" s="133"/>
      <c r="C8" s="132"/>
      <c r="D8" s="11"/>
      <c r="E8" s="8" t="s">
        <v>87</v>
      </c>
      <c r="K8" s="13"/>
      <c r="L8" s="13"/>
    </row>
    <row r="9" spans="1:12" ht="21" customHeight="1" x14ac:dyDescent="0.35">
      <c r="A9" s="16" t="s">
        <v>12</v>
      </c>
      <c r="B9" s="17"/>
      <c r="C9" s="18"/>
      <c r="D9" s="11"/>
      <c r="E9" s="8" t="s">
        <v>13</v>
      </c>
    </row>
    <row r="10" spans="1:12" ht="26.25" customHeight="1" x14ac:dyDescent="0.5">
      <c r="A10" s="19" t="s">
        <v>14</v>
      </c>
      <c r="B10" s="134"/>
      <c r="C10" s="135"/>
      <c r="D10" s="136"/>
      <c r="E10" s="20"/>
      <c r="F10" s="21"/>
      <c r="G10" s="21"/>
    </row>
    <row r="11" spans="1:12" ht="6" customHeight="1" x14ac:dyDescent="0.35">
      <c r="A11" s="22"/>
      <c r="B11" s="22"/>
      <c r="C11" s="23"/>
      <c r="D11" s="24"/>
      <c r="E11" s="2"/>
    </row>
    <row r="12" spans="1:12" ht="18.75" customHeight="1" x14ac:dyDescent="0.35">
      <c r="A12" s="25" t="s">
        <v>15</v>
      </c>
      <c r="B12" s="137"/>
      <c r="C12" s="138"/>
      <c r="D12" s="139"/>
      <c r="E12" s="2"/>
    </row>
    <row r="13" spans="1:12" ht="15" customHeight="1" x14ac:dyDescent="0.35">
      <c r="A13" s="140" t="s">
        <v>16</v>
      </c>
      <c r="B13" s="141"/>
      <c r="C13" s="142"/>
      <c r="D13" s="27" t="s">
        <v>17</v>
      </c>
      <c r="E13" s="28"/>
    </row>
    <row r="14" spans="1:12" ht="15" customHeight="1" x14ac:dyDescent="0.35">
      <c r="A14" s="140"/>
      <c r="B14" s="141"/>
      <c r="C14" s="142"/>
      <c r="D14" s="29" t="s">
        <v>18</v>
      </c>
      <c r="E14" s="28"/>
    </row>
    <row r="15" spans="1:12" ht="15" customHeight="1" x14ac:dyDescent="0.35">
      <c r="A15" s="130"/>
      <c r="B15" s="130"/>
      <c r="C15" s="130"/>
      <c r="D15" s="29" t="s">
        <v>19</v>
      </c>
      <c r="E15" s="28"/>
    </row>
    <row r="16" spans="1:12" ht="15" customHeight="1" x14ac:dyDescent="0.35">
      <c r="A16" s="30" t="s">
        <v>20</v>
      </c>
      <c r="B16" s="31"/>
      <c r="C16" s="32"/>
      <c r="D16" s="33" t="s">
        <v>21</v>
      </c>
      <c r="E16" s="26"/>
    </row>
    <row r="17" spans="1:5" ht="15" customHeight="1" x14ac:dyDescent="0.35">
      <c r="A17" s="114"/>
      <c r="B17" s="114"/>
      <c r="C17" s="32"/>
      <c r="D17" s="4"/>
      <c r="E17" s="34"/>
    </row>
    <row r="18" spans="1:5" ht="15" customHeight="1" x14ac:dyDescent="0.35">
      <c r="A18" s="114"/>
      <c r="B18" s="114"/>
      <c r="C18" s="32"/>
      <c r="D18" s="4"/>
      <c r="E18" s="34"/>
    </row>
    <row r="19" spans="1:5" ht="15" customHeight="1" x14ac:dyDescent="0.35">
      <c r="A19" s="114"/>
      <c r="B19" s="114"/>
      <c r="C19" s="32"/>
      <c r="D19" s="4"/>
      <c r="E19" s="34"/>
    </row>
    <row r="20" spans="1:5" ht="6" customHeight="1" x14ac:dyDescent="0.35">
      <c r="A20" s="2"/>
      <c r="B20" s="31"/>
      <c r="C20" s="32"/>
      <c r="D20" s="4"/>
      <c r="E20" s="34"/>
    </row>
    <row r="21" spans="1:5" s="39" customFormat="1" ht="14.25" customHeight="1" x14ac:dyDescent="0.2">
      <c r="A21" s="35" t="s">
        <v>22</v>
      </c>
      <c r="B21" s="36" t="s">
        <v>23</v>
      </c>
      <c r="C21" s="37" t="s">
        <v>24</v>
      </c>
      <c r="D21" s="38" t="s">
        <v>25</v>
      </c>
      <c r="E21" s="35" t="s">
        <v>20</v>
      </c>
    </row>
    <row r="22" spans="1:5" s="45" customFormat="1" ht="14.25" customHeight="1" x14ac:dyDescent="0.2">
      <c r="A22" s="40" t="s">
        <v>26</v>
      </c>
      <c r="B22" s="41"/>
      <c r="C22" s="42">
        <v>2</v>
      </c>
      <c r="D22" s="43">
        <f t="shared" ref="D22:D29" si="0">SUM(B22*C22)</f>
        <v>0</v>
      </c>
      <c r="E22" s="44"/>
    </row>
    <row r="23" spans="1:5" s="45" customFormat="1" ht="14.25" customHeight="1" x14ac:dyDescent="0.2">
      <c r="A23" s="40" t="s">
        <v>27</v>
      </c>
      <c r="B23" s="41"/>
      <c r="C23" s="42">
        <v>2.2000000000000002</v>
      </c>
      <c r="D23" s="43">
        <f t="shared" si="0"/>
        <v>0</v>
      </c>
      <c r="E23" s="44"/>
    </row>
    <row r="24" spans="1:5" s="45" customFormat="1" ht="14.25" customHeight="1" x14ac:dyDescent="0.2">
      <c r="A24" s="46" t="s">
        <v>28</v>
      </c>
      <c r="B24" s="47"/>
      <c r="C24" s="48">
        <v>2.6</v>
      </c>
      <c r="D24" s="43">
        <f t="shared" si="0"/>
        <v>0</v>
      </c>
      <c r="E24" s="49"/>
    </row>
    <row r="25" spans="1:5" s="45" customFormat="1" ht="14.25" customHeight="1" x14ac:dyDescent="0.2">
      <c r="A25" s="46" t="s">
        <v>29</v>
      </c>
      <c r="B25" s="47"/>
      <c r="C25" s="48">
        <v>6</v>
      </c>
      <c r="D25" s="43">
        <f t="shared" si="0"/>
        <v>0</v>
      </c>
      <c r="E25" s="49"/>
    </row>
    <row r="26" spans="1:5" s="45" customFormat="1" ht="14.25" customHeight="1" x14ac:dyDescent="0.2">
      <c r="A26" s="46" t="s">
        <v>90</v>
      </c>
      <c r="B26" s="47"/>
      <c r="C26" s="48">
        <v>3.8</v>
      </c>
      <c r="D26" s="43">
        <f t="shared" si="0"/>
        <v>0</v>
      </c>
      <c r="E26" s="49"/>
    </row>
    <row r="27" spans="1:5" s="45" customFormat="1" ht="14.25" customHeight="1" x14ac:dyDescent="0.2">
      <c r="A27" s="46" t="s">
        <v>30</v>
      </c>
      <c r="B27" s="47"/>
      <c r="C27" s="48">
        <v>3.2</v>
      </c>
      <c r="D27" s="43">
        <f t="shared" si="0"/>
        <v>0</v>
      </c>
      <c r="E27" s="49"/>
    </row>
    <row r="28" spans="1:5" s="45" customFormat="1" ht="14.25" customHeight="1" x14ac:dyDescent="0.2">
      <c r="A28" s="40" t="s">
        <v>31</v>
      </c>
      <c r="B28" s="41"/>
      <c r="C28" s="42">
        <v>2.2000000000000002</v>
      </c>
      <c r="D28" s="43">
        <f t="shared" si="0"/>
        <v>0</v>
      </c>
      <c r="E28" s="49"/>
    </row>
    <row r="29" spans="1:5" s="45" customFormat="1" ht="14.25" customHeight="1" x14ac:dyDescent="0.2">
      <c r="A29" s="40" t="s">
        <v>32</v>
      </c>
      <c r="B29" s="41"/>
      <c r="C29" s="42">
        <v>1.9</v>
      </c>
      <c r="D29" s="43">
        <f t="shared" si="0"/>
        <v>0</v>
      </c>
      <c r="E29" s="49"/>
    </row>
    <row r="30" spans="1:5" s="45" customFormat="1" ht="14.25" customHeight="1" x14ac:dyDescent="0.2">
      <c r="A30" s="50" t="s">
        <v>33</v>
      </c>
      <c r="B30" s="51"/>
      <c r="C30" s="42"/>
      <c r="D30" s="52">
        <f>SUM(D22:D29)</f>
        <v>0</v>
      </c>
      <c r="E30" s="46"/>
    </row>
    <row r="31" spans="1:5" s="39" customFormat="1" ht="14.25" customHeight="1" x14ac:dyDescent="0.2">
      <c r="A31" s="35" t="s">
        <v>34</v>
      </c>
      <c r="B31" s="36" t="s">
        <v>23</v>
      </c>
      <c r="C31" s="37" t="s">
        <v>24</v>
      </c>
      <c r="D31" s="38" t="s">
        <v>25</v>
      </c>
      <c r="E31" s="35" t="s">
        <v>20</v>
      </c>
    </row>
    <row r="32" spans="1:5" s="45" customFormat="1" ht="14.25" customHeight="1" x14ac:dyDescent="0.2">
      <c r="A32" s="40" t="s">
        <v>35</v>
      </c>
      <c r="B32" s="53"/>
      <c r="C32" s="42">
        <v>1.5</v>
      </c>
      <c r="D32" s="43">
        <f t="shared" ref="D32:D39" si="1">SUM(B32*C32)</f>
        <v>0</v>
      </c>
      <c r="E32" s="49"/>
    </row>
    <row r="33" spans="1:5" s="45" customFormat="1" ht="14.25" customHeight="1" x14ac:dyDescent="0.2">
      <c r="A33" s="40" t="s">
        <v>36</v>
      </c>
      <c r="B33" s="53"/>
      <c r="C33" s="42">
        <v>1.6</v>
      </c>
      <c r="D33" s="43">
        <f t="shared" si="1"/>
        <v>0</v>
      </c>
      <c r="E33" s="49"/>
    </row>
    <row r="34" spans="1:5" s="45" customFormat="1" ht="14.25" customHeight="1" x14ac:dyDescent="0.2">
      <c r="A34" s="40" t="s">
        <v>37</v>
      </c>
      <c r="B34" s="53"/>
      <c r="C34" s="42">
        <v>2.2999999999999998</v>
      </c>
      <c r="D34" s="43">
        <f t="shared" si="1"/>
        <v>0</v>
      </c>
      <c r="E34" s="49"/>
    </row>
    <row r="35" spans="1:5" s="45" customFormat="1" ht="14.25" customHeight="1" x14ac:dyDescent="0.2">
      <c r="A35" s="40" t="s">
        <v>38</v>
      </c>
      <c r="B35" s="53"/>
      <c r="C35" s="42">
        <v>1.9</v>
      </c>
      <c r="D35" s="43">
        <f>SUM(B35*C35)</f>
        <v>0</v>
      </c>
      <c r="E35" s="49"/>
    </row>
    <row r="36" spans="1:5" s="45" customFormat="1" ht="14.25" customHeight="1" x14ac:dyDescent="0.2">
      <c r="A36" s="40" t="s">
        <v>39</v>
      </c>
      <c r="B36" s="53"/>
      <c r="C36" s="42">
        <v>2</v>
      </c>
      <c r="D36" s="43">
        <f t="shared" si="1"/>
        <v>0</v>
      </c>
      <c r="E36" s="49"/>
    </row>
    <row r="37" spans="1:5" s="45" customFormat="1" ht="14.25" customHeight="1" x14ac:dyDescent="0.2">
      <c r="A37" s="40" t="s">
        <v>40</v>
      </c>
      <c r="B37" s="54"/>
      <c r="C37" s="48">
        <v>3</v>
      </c>
      <c r="D37" s="43">
        <f t="shared" si="1"/>
        <v>0</v>
      </c>
      <c r="E37" s="44"/>
    </row>
    <row r="38" spans="1:5" s="45" customFormat="1" ht="14.25" customHeight="1" x14ac:dyDescent="0.2">
      <c r="A38" s="40" t="s">
        <v>41</v>
      </c>
      <c r="B38" s="54"/>
      <c r="C38" s="48">
        <v>3</v>
      </c>
      <c r="D38" s="43">
        <f t="shared" si="1"/>
        <v>0</v>
      </c>
      <c r="E38" s="49"/>
    </row>
    <row r="39" spans="1:5" s="45" customFormat="1" ht="14.25" customHeight="1" x14ac:dyDescent="0.2">
      <c r="A39" s="55" t="s">
        <v>42</v>
      </c>
      <c r="B39" s="54"/>
      <c r="C39" s="48">
        <v>1.9</v>
      </c>
      <c r="D39" s="43">
        <f t="shared" si="1"/>
        <v>0</v>
      </c>
      <c r="E39" s="49"/>
    </row>
    <row r="40" spans="1:5" s="45" customFormat="1" ht="14.25" customHeight="1" x14ac:dyDescent="0.2">
      <c r="A40" s="46" t="s">
        <v>92</v>
      </c>
      <c r="B40" s="53"/>
      <c r="C40" s="42">
        <v>3.5</v>
      </c>
      <c r="D40" s="43">
        <f t="shared" ref="D40:D45" si="2">SUM(B40*C40)</f>
        <v>0</v>
      </c>
      <c r="E40" s="44"/>
    </row>
    <row r="41" spans="1:5" s="45" customFormat="1" ht="14.25" customHeight="1" x14ac:dyDescent="0.2">
      <c r="A41" s="46" t="s">
        <v>89</v>
      </c>
      <c r="B41" s="53"/>
      <c r="C41" s="42">
        <v>3.5</v>
      </c>
      <c r="D41" s="43">
        <f t="shared" si="2"/>
        <v>0</v>
      </c>
      <c r="E41" s="44"/>
    </row>
    <row r="42" spans="1:5" s="45" customFormat="1" ht="14.25" customHeight="1" x14ac:dyDescent="0.2">
      <c r="A42" s="56" t="s">
        <v>43</v>
      </c>
      <c r="B42" s="57"/>
      <c r="C42" s="58">
        <v>1.5</v>
      </c>
      <c r="D42" s="43">
        <f t="shared" si="2"/>
        <v>0</v>
      </c>
      <c r="E42" s="49"/>
    </row>
    <row r="43" spans="1:5" s="45" customFormat="1" ht="14.25" customHeight="1" x14ac:dyDescent="0.2">
      <c r="A43" s="59" t="s">
        <v>44</v>
      </c>
      <c r="B43" s="60"/>
      <c r="C43" s="61">
        <v>0.9</v>
      </c>
      <c r="D43" s="43">
        <f t="shared" si="2"/>
        <v>0</v>
      </c>
      <c r="E43" s="62"/>
    </row>
    <row r="44" spans="1:5" s="45" customFormat="1" ht="14.25" customHeight="1" x14ac:dyDescent="0.2">
      <c r="A44" s="59" t="s">
        <v>45</v>
      </c>
      <c r="B44" s="60"/>
      <c r="C44" s="61">
        <v>2.5</v>
      </c>
      <c r="D44" s="43">
        <f t="shared" si="2"/>
        <v>0</v>
      </c>
      <c r="E44" s="62"/>
    </row>
    <row r="45" spans="1:5" s="45" customFormat="1" ht="14.25" customHeight="1" x14ac:dyDescent="0.2">
      <c r="A45" s="46" t="s">
        <v>46</v>
      </c>
      <c r="B45" s="60"/>
      <c r="C45" s="61">
        <v>7.8</v>
      </c>
      <c r="D45" s="43">
        <f t="shared" si="2"/>
        <v>0</v>
      </c>
      <c r="E45" s="49"/>
    </row>
    <row r="46" spans="1:5" s="67" customFormat="1" ht="14.25" customHeight="1" x14ac:dyDescent="0.2">
      <c r="A46" s="63" t="s">
        <v>33</v>
      </c>
      <c r="B46" s="64"/>
      <c r="C46" s="65"/>
      <c r="D46" s="52">
        <f>SUM(D32:D45)</f>
        <v>0</v>
      </c>
      <c r="E46" s="66"/>
    </row>
    <row r="47" spans="1:5" s="39" customFormat="1" ht="14.25" customHeight="1" x14ac:dyDescent="0.2">
      <c r="A47" s="35" t="s">
        <v>47</v>
      </c>
      <c r="B47" s="36" t="s">
        <v>23</v>
      </c>
      <c r="C47" s="37" t="s">
        <v>24</v>
      </c>
      <c r="D47" s="38" t="s">
        <v>25</v>
      </c>
      <c r="E47" s="35" t="s">
        <v>20</v>
      </c>
    </row>
    <row r="48" spans="1:5" s="45" customFormat="1" ht="14.25" customHeight="1" x14ac:dyDescent="0.2">
      <c r="A48" s="46" t="s">
        <v>48</v>
      </c>
      <c r="B48" s="54"/>
      <c r="C48" s="48">
        <v>6.5</v>
      </c>
      <c r="D48" s="43">
        <f t="shared" ref="D48:D57" si="3">SUM(B48*C48)</f>
        <v>0</v>
      </c>
      <c r="E48" s="49"/>
    </row>
    <row r="49" spans="1:5" s="45" customFormat="1" ht="14.25" customHeight="1" x14ac:dyDescent="0.2">
      <c r="A49" s="46" t="s">
        <v>49</v>
      </c>
      <c r="B49" s="54"/>
      <c r="C49" s="48">
        <v>6.5</v>
      </c>
      <c r="D49" s="43">
        <f t="shared" si="3"/>
        <v>0</v>
      </c>
      <c r="E49" s="49"/>
    </row>
    <row r="50" spans="1:5" s="45" customFormat="1" ht="14.25" customHeight="1" x14ac:dyDescent="0.2">
      <c r="A50" s="46" t="s">
        <v>50</v>
      </c>
      <c r="B50" s="54"/>
      <c r="C50" s="48">
        <v>6.5</v>
      </c>
      <c r="D50" s="43">
        <f t="shared" si="3"/>
        <v>0</v>
      </c>
      <c r="E50" s="49"/>
    </row>
    <row r="51" spans="1:5" s="45" customFormat="1" ht="14.25" customHeight="1" x14ac:dyDescent="0.2">
      <c r="A51" s="59" t="s">
        <v>51</v>
      </c>
      <c r="B51" s="54"/>
      <c r="C51" s="48">
        <v>6.5</v>
      </c>
      <c r="D51" s="43">
        <f t="shared" si="3"/>
        <v>0</v>
      </c>
      <c r="E51" s="49"/>
    </row>
    <row r="52" spans="1:5" s="45" customFormat="1" ht="14.25" customHeight="1" x14ac:dyDescent="0.2">
      <c r="A52" s="59" t="s">
        <v>52</v>
      </c>
      <c r="B52" s="54"/>
      <c r="C52" s="48">
        <v>6.5</v>
      </c>
      <c r="D52" s="43">
        <f t="shared" si="3"/>
        <v>0</v>
      </c>
      <c r="E52" s="49"/>
    </row>
    <row r="53" spans="1:5" s="45" customFormat="1" ht="14.25" customHeight="1" x14ac:dyDescent="0.2">
      <c r="A53" s="59" t="s">
        <v>53</v>
      </c>
      <c r="B53" s="54"/>
      <c r="C53" s="48">
        <v>7</v>
      </c>
      <c r="D53" s="43">
        <f>SUM(B53*C53)</f>
        <v>0</v>
      </c>
      <c r="E53" s="49"/>
    </row>
    <row r="54" spans="1:5" s="45" customFormat="1" ht="14.25" customHeight="1" x14ac:dyDescent="0.2">
      <c r="A54" s="59" t="s">
        <v>54</v>
      </c>
      <c r="B54" s="54"/>
      <c r="C54" s="48">
        <v>7.5</v>
      </c>
      <c r="D54" s="43">
        <f>SUM(B54*C54)</f>
        <v>0</v>
      </c>
      <c r="E54" s="49"/>
    </row>
    <row r="55" spans="1:5" s="45" customFormat="1" ht="14.25" customHeight="1" x14ac:dyDescent="0.2">
      <c r="A55" s="59" t="s">
        <v>55</v>
      </c>
      <c r="B55" s="54"/>
      <c r="C55" s="48">
        <v>7.5</v>
      </c>
      <c r="D55" s="43">
        <f>SUM(B55*C55)</f>
        <v>0</v>
      </c>
      <c r="E55" s="49"/>
    </row>
    <row r="56" spans="1:5" s="45" customFormat="1" ht="14.25" customHeight="1" x14ac:dyDescent="0.2">
      <c r="A56" s="59" t="s">
        <v>56</v>
      </c>
      <c r="B56" s="54"/>
      <c r="C56" s="48">
        <v>7.5</v>
      </c>
      <c r="D56" s="43">
        <f t="shared" si="3"/>
        <v>0</v>
      </c>
      <c r="E56" s="49"/>
    </row>
    <row r="57" spans="1:5" s="45" customFormat="1" ht="14.25" customHeight="1" x14ac:dyDescent="0.2">
      <c r="A57" s="59" t="s">
        <v>57</v>
      </c>
      <c r="B57" s="54"/>
      <c r="C57" s="48">
        <v>6.5</v>
      </c>
      <c r="D57" s="43">
        <f t="shared" si="3"/>
        <v>0</v>
      </c>
      <c r="E57" s="44"/>
    </row>
    <row r="58" spans="1:5" s="39" customFormat="1" ht="14.25" customHeight="1" x14ac:dyDescent="0.2">
      <c r="A58" s="35" t="s">
        <v>58</v>
      </c>
      <c r="B58" s="36"/>
      <c r="C58" s="37"/>
      <c r="D58" s="38"/>
      <c r="E58" s="35"/>
    </row>
    <row r="59" spans="1:5" s="45" customFormat="1" ht="14.25" customHeight="1" x14ac:dyDescent="0.2">
      <c r="A59" s="59" t="s">
        <v>59</v>
      </c>
      <c r="B59" s="68"/>
      <c r="C59" s="69">
        <v>4</v>
      </c>
      <c r="D59" s="43">
        <f>SUM(B59*C59)</f>
        <v>0</v>
      </c>
      <c r="E59" s="44"/>
    </row>
    <row r="60" spans="1:5" s="45" customFormat="1" ht="14.25" customHeight="1" x14ac:dyDescent="0.2">
      <c r="A60" s="59" t="s">
        <v>60</v>
      </c>
      <c r="B60" s="68"/>
      <c r="C60" s="69">
        <v>4</v>
      </c>
      <c r="D60" s="43">
        <f t="shared" ref="D60:D67" si="4">SUM(B60*C60)</f>
        <v>0</v>
      </c>
      <c r="E60" s="44"/>
    </row>
    <row r="61" spans="1:5" s="45" customFormat="1" ht="14.25" customHeight="1" x14ac:dyDescent="0.2">
      <c r="A61" s="59" t="s">
        <v>61</v>
      </c>
      <c r="B61" s="68"/>
      <c r="C61" s="69">
        <v>4</v>
      </c>
      <c r="D61" s="43">
        <f t="shared" si="4"/>
        <v>0</v>
      </c>
      <c r="E61" s="44"/>
    </row>
    <row r="62" spans="1:5" s="45" customFormat="1" ht="14.25" customHeight="1" x14ac:dyDescent="0.2">
      <c r="A62" s="59" t="s">
        <v>62</v>
      </c>
      <c r="B62" s="68"/>
      <c r="C62" s="69">
        <v>4</v>
      </c>
      <c r="D62" s="43">
        <f t="shared" si="4"/>
        <v>0</v>
      </c>
      <c r="E62" s="44"/>
    </row>
    <row r="63" spans="1:5" s="45" customFormat="1" ht="14.25" customHeight="1" x14ac:dyDescent="0.2">
      <c r="A63" s="59" t="s">
        <v>63</v>
      </c>
      <c r="B63" s="68"/>
      <c r="C63" s="69">
        <v>4</v>
      </c>
      <c r="D63" s="43">
        <f t="shared" si="4"/>
        <v>0</v>
      </c>
      <c r="E63" s="44"/>
    </row>
    <row r="64" spans="1:5" s="45" customFormat="1" ht="14.25" customHeight="1" x14ac:dyDescent="0.2">
      <c r="A64" s="59" t="s">
        <v>64</v>
      </c>
      <c r="B64" s="68"/>
      <c r="C64" s="69">
        <v>4</v>
      </c>
      <c r="D64" s="43">
        <f t="shared" si="4"/>
        <v>0</v>
      </c>
      <c r="E64" s="44"/>
    </row>
    <row r="65" spans="1:6" s="45" customFormat="1" ht="14.25" customHeight="1" x14ac:dyDescent="0.2">
      <c r="A65" s="59" t="s">
        <v>65</v>
      </c>
      <c r="B65" s="68"/>
      <c r="C65" s="69">
        <v>4.5</v>
      </c>
      <c r="D65" s="43">
        <f t="shared" si="4"/>
        <v>0</v>
      </c>
      <c r="E65" s="44"/>
    </row>
    <row r="66" spans="1:6" s="45" customFormat="1" ht="14.25" customHeight="1" x14ac:dyDescent="0.2">
      <c r="A66" s="59" t="s">
        <v>66</v>
      </c>
      <c r="B66" s="68"/>
      <c r="C66" s="69">
        <v>4.5</v>
      </c>
      <c r="D66" s="43">
        <f t="shared" si="4"/>
        <v>0</v>
      </c>
      <c r="E66" s="44"/>
    </row>
    <row r="67" spans="1:6" s="45" customFormat="1" ht="14.25" customHeight="1" x14ac:dyDescent="0.2">
      <c r="A67" s="59" t="s">
        <v>67</v>
      </c>
      <c r="B67" s="68"/>
      <c r="C67" s="69">
        <v>5</v>
      </c>
      <c r="D67" s="43">
        <f t="shared" si="4"/>
        <v>0</v>
      </c>
      <c r="E67" s="44"/>
    </row>
    <row r="68" spans="1:6" s="45" customFormat="1" ht="14.25" customHeight="1" x14ac:dyDescent="0.2">
      <c r="A68" s="63" t="s">
        <v>33</v>
      </c>
      <c r="B68" s="70"/>
      <c r="C68" s="71"/>
      <c r="D68" s="52">
        <f>SUM(D48:D67)</f>
        <v>0</v>
      </c>
      <c r="E68" s="55"/>
    </row>
    <row r="69" spans="1:6" s="39" customFormat="1" ht="14.25" customHeight="1" x14ac:dyDescent="0.2">
      <c r="A69" s="35" t="s">
        <v>68</v>
      </c>
      <c r="B69" s="36" t="s">
        <v>23</v>
      </c>
      <c r="C69" s="37" t="s">
        <v>24</v>
      </c>
      <c r="D69" s="38" t="s">
        <v>25</v>
      </c>
      <c r="E69" s="35" t="s">
        <v>20</v>
      </c>
    </row>
    <row r="70" spans="1:6" s="45" customFormat="1" ht="14.25" customHeight="1" x14ac:dyDescent="0.2">
      <c r="A70" s="46" t="s">
        <v>69</v>
      </c>
      <c r="B70" s="54"/>
      <c r="C70" s="48">
        <v>4.5</v>
      </c>
      <c r="D70" s="43">
        <f t="shared" ref="D70:D76" si="5">SUM(B70*C70)</f>
        <v>0</v>
      </c>
      <c r="E70" s="49"/>
    </row>
    <row r="71" spans="1:6" s="45" customFormat="1" ht="14.25" customHeight="1" x14ac:dyDescent="0.2">
      <c r="A71" s="46" t="s">
        <v>70</v>
      </c>
      <c r="B71" s="54"/>
      <c r="C71" s="48">
        <v>4.5</v>
      </c>
      <c r="D71" s="43">
        <f t="shared" si="5"/>
        <v>0</v>
      </c>
      <c r="E71" s="49"/>
    </row>
    <row r="72" spans="1:6" s="2" customFormat="1" ht="14.25" customHeight="1" x14ac:dyDescent="0.2">
      <c r="A72" s="46" t="s">
        <v>71</v>
      </c>
      <c r="B72" s="72"/>
      <c r="C72" s="73">
        <v>4.5</v>
      </c>
      <c r="D72" s="43">
        <f t="shared" si="5"/>
        <v>0</v>
      </c>
      <c r="E72" s="49"/>
      <c r="F72" s="45"/>
    </row>
    <row r="73" spans="1:6" s="2" customFormat="1" ht="14.25" customHeight="1" x14ac:dyDescent="0.2">
      <c r="A73" s="46" t="s">
        <v>91</v>
      </c>
      <c r="B73" s="72"/>
      <c r="C73" s="73">
        <v>4.5</v>
      </c>
      <c r="D73" s="43">
        <f t="shared" si="5"/>
        <v>0</v>
      </c>
      <c r="E73" s="49"/>
      <c r="F73" s="45"/>
    </row>
    <row r="74" spans="1:6" s="2" customFormat="1" ht="14.25" customHeight="1" x14ac:dyDescent="0.2">
      <c r="A74" s="46" t="s">
        <v>72</v>
      </c>
      <c r="B74" s="54"/>
      <c r="C74" s="48">
        <v>6.5</v>
      </c>
      <c r="D74" s="43">
        <f t="shared" si="5"/>
        <v>0</v>
      </c>
      <c r="E74" s="49"/>
      <c r="F74" s="45"/>
    </row>
    <row r="75" spans="1:6" s="2" customFormat="1" ht="14.25" customHeight="1" x14ac:dyDescent="0.2">
      <c r="A75" s="46" t="s">
        <v>73</v>
      </c>
      <c r="B75" s="54"/>
      <c r="C75" s="48">
        <v>12.5</v>
      </c>
      <c r="D75" s="43">
        <f t="shared" si="5"/>
        <v>0</v>
      </c>
      <c r="E75" s="49"/>
      <c r="F75" s="45"/>
    </row>
    <row r="76" spans="1:6" s="2" customFormat="1" ht="14.25" customHeight="1" x14ac:dyDescent="0.2">
      <c r="A76" s="46" t="s">
        <v>74</v>
      </c>
      <c r="B76" s="54"/>
      <c r="C76" s="48">
        <v>18.5</v>
      </c>
      <c r="D76" s="43">
        <f t="shared" si="5"/>
        <v>0</v>
      </c>
      <c r="E76" s="49"/>
      <c r="F76" s="45"/>
    </row>
    <row r="77" spans="1:6" s="2" customFormat="1" ht="14.25" customHeight="1" x14ac:dyDescent="0.2">
      <c r="A77" s="74" t="s">
        <v>33</v>
      </c>
      <c r="B77" s="75"/>
      <c r="C77" s="48"/>
      <c r="D77" s="52">
        <f>SUM(D70:D76)</f>
        <v>0</v>
      </c>
      <c r="E77" s="46"/>
      <c r="F77" s="45"/>
    </row>
    <row r="78" spans="1:6" s="77" customFormat="1" ht="14.25" customHeight="1" x14ac:dyDescent="0.2">
      <c r="A78" s="76" t="s">
        <v>75</v>
      </c>
      <c r="B78" s="36" t="s">
        <v>23</v>
      </c>
      <c r="C78" s="37" t="s">
        <v>24</v>
      </c>
      <c r="D78" s="38" t="s">
        <v>25</v>
      </c>
      <c r="E78" s="35" t="s">
        <v>20</v>
      </c>
      <c r="F78" s="39"/>
    </row>
    <row r="79" spans="1:6" s="2" customFormat="1" ht="51.75" customHeight="1" x14ac:dyDescent="0.2">
      <c r="A79" s="78" t="s">
        <v>76</v>
      </c>
      <c r="B79" s="68"/>
      <c r="C79" s="69">
        <v>7.5</v>
      </c>
      <c r="D79" s="43">
        <f>SUM(B79*C79)</f>
        <v>0</v>
      </c>
      <c r="E79" s="79" t="s">
        <v>77</v>
      </c>
      <c r="F79" s="45"/>
    </row>
    <row r="80" spans="1:6" s="2" customFormat="1" ht="51.75" customHeight="1" x14ac:dyDescent="0.2">
      <c r="A80" s="78" t="s">
        <v>78</v>
      </c>
      <c r="B80" s="68"/>
      <c r="C80" s="69">
        <v>9</v>
      </c>
      <c r="D80" s="43">
        <f>SUM(B80*C80)</f>
        <v>0</v>
      </c>
      <c r="E80" s="79" t="s">
        <v>79</v>
      </c>
      <c r="F80" s="45"/>
    </row>
    <row r="81" spans="1:10" s="2" customFormat="1" ht="18.75" hidden="1" x14ac:dyDescent="0.2">
      <c r="A81" s="80"/>
      <c r="B81" s="81"/>
      <c r="C81" s="82"/>
      <c r="D81" s="83"/>
      <c r="E81" s="46"/>
      <c r="F81" s="45"/>
    </row>
    <row r="82" spans="1:10" s="2" customFormat="1" ht="14.25" customHeight="1" thickBot="1" x14ac:dyDescent="0.25">
      <c r="A82" s="84" t="s">
        <v>33</v>
      </c>
      <c r="B82" s="85"/>
      <c r="C82" s="86"/>
      <c r="D82" s="87">
        <f>SUM(D79:D81)</f>
        <v>0</v>
      </c>
      <c r="E82" s="88"/>
      <c r="F82" s="45"/>
    </row>
    <row r="83" spans="1:10" s="2" customFormat="1" ht="14.25" customHeight="1" x14ac:dyDescent="0.2">
      <c r="A83" s="89" t="s">
        <v>80</v>
      </c>
      <c r="B83" s="90"/>
      <c r="C83" s="91">
        <v>48</v>
      </c>
      <c r="D83" s="92">
        <f>SUM(B83*C83)</f>
        <v>0</v>
      </c>
      <c r="E83" s="93"/>
      <c r="F83" s="45"/>
    </row>
    <row r="84" spans="1:10" s="2" customFormat="1" ht="14.25" customHeight="1" x14ac:dyDescent="0.2">
      <c r="A84" s="94" t="s">
        <v>81</v>
      </c>
      <c r="B84" s="54"/>
      <c r="C84" s="69">
        <v>30</v>
      </c>
      <c r="D84" s="95">
        <f>SUM(B84*C84)</f>
        <v>0</v>
      </c>
      <c r="E84" s="96"/>
      <c r="F84" s="45"/>
    </row>
    <row r="85" spans="1:10" s="2" customFormat="1" ht="14.25" customHeight="1" thickBot="1" x14ac:dyDescent="0.25">
      <c r="A85" s="97" t="s">
        <v>33</v>
      </c>
      <c r="B85" s="85"/>
      <c r="C85" s="98"/>
      <c r="D85" s="99">
        <f>SUM(D83:D84)</f>
        <v>0</v>
      </c>
      <c r="E85" s="100"/>
      <c r="F85" s="45"/>
    </row>
    <row r="86" spans="1:10" s="2" customFormat="1" ht="14.25" customHeight="1" x14ac:dyDescent="0.2">
      <c r="A86" s="115" t="s">
        <v>82</v>
      </c>
      <c r="B86" s="117"/>
      <c r="C86" s="119"/>
      <c r="D86" s="101">
        <f>D87/108.1*100</f>
        <v>0</v>
      </c>
      <c r="E86" s="102" t="s">
        <v>83</v>
      </c>
      <c r="F86" s="45"/>
    </row>
    <row r="87" spans="1:10" s="2" customFormat="1" ht="14.25" customHeight="1" x14ac:dyDescent="0.2">
      <c r="A87" s="116"/>
      <c r="B87" s="118"/>
      <c r="C87" s="120"/>
      <c r="D87" s="103">
        <f>SUM(D85,D82,D77,D68,D46,D30)</f>
        <v>0</v>
      </c>
      <c r="E87" s="104" t="s">
        <v>84</v>
      </c>
      <c r="F87" s="45"/>
    </row>
    <row r="88" spans="1:10" ht="20.25" x14ac:dyDescent="0.45">
      <c r="A88" s="105" t="s">
        <v>85</v>
      </c>
      <c r="B88" s="106"/>
      <c r="C88" s="107"/>
      <c r="D88" s="108"/>
      <c r="E88" s="106"/>
      <c r="F88" s="109"/>
      <c r="G88" s="109"/>
      <c r="H88" s="109"/>
      <c r="I88" s="109"/>
      <c r="J88" s="109"/>
    </row>
    <row r="89" spans="1:10" ht="14.25" customHeight="1" x14ac:dyDescent="0.35">
      <c r="A89" s="121" t="s">
        <v>86</v>
      </c>
      <c r="B89" s="122"/>
      <c r="C89" s="122"/>
      <c r="D89" s="122"/>
      <c r="E89" s="123"/>
      <c r="F89" s="110"/>
      <c r="G89" s="110"/>
      <c r="H89" s="110"/>
      <c r="I89" s="110"/>
      <c r="J89" s="110"/>
    </row>
    <row r="90" spans="1:10" ht="18.75" x14ac:dyDescent="0.35">
      <c r="A90" s="124"/>
      <c r="B90" s="125"/>
      <c r="C90" s="125"/>
      <c r="D90" s="125"/>
      <c r="E90" s="126"/>
      <c r="F90" s="110"/>
      <c r="G90" s="110"/>
      <c r="H90" s="110"/>
      <c r="I90" s="110"/>
      <c r="J90" s="110"/>
    </row>
    <row r="91" spans="1:10" ht="18.75" x14ac:dyDescent="0.35">
      <c r="A91" s="124"/>
      <c r="B91" s="125"/>
      <c r="C91" s="125"/>
      <c r="D91" s="125"/>
      <c r="E91" s="126"/>
      <c r="F91" s="110"/>
      <c r="G91" s="110"/>
      <c r="H91" s="110"/>
      <c r="I91" s="110"/>
      <c r="J91" s="110"/>
    </row>
    <row r="92" spans="1:10" ht="196.5" customHeight="1" x14ac:dyDescent="0.35">
      <c r="A92" s="124"/>
      <c r="B92" s="125"/>
      <c r="C92" s="125"/>
      <c r="D92" s="125"/>
      <c r="E92" s="126"/>
      <c r="F92" s="110"/>
      <c r="G92" s="110"/>
      <c r="H92" s="110"/>
      <c r="I92" s="110"/>
      <c r="J92" s="110"/>
    </row>
    <row r="93" spans="1:10" ht="15.75" customHeight="1" x14ac:dyDescent="0.35">
      <c r="A93" s="124"/>
      <c r="B93" s="125"/>
      <c r="C93" s="125"/>
      <c r="D93" s="125"/>
      <c r="E93" s="126"/>
    </row>
    <row r="94" spans="1:10" ht="15.75" customHeight="1" x14ac:dyDescent="0.35">
      <c r="A94" s="124"/>
      <c r="B94" s="125"/>
      <c r="C94" s="125"/>
      <c r="D94" s="125"/>
      <c r="E94" s="126"/>
    </row>
    <row r="95" spans="1:10" ht="15.75" customHeight="1" x14ac:dyDescent="0.35">
      <c r="A95" s="124"/>
      <c r="B95" s="125"/>
      <c r="C95" s="125"/>
      <c r="D95" s="125"/>
      <c r="E95" s="126"/>
    </row>
    <row r="96" spans="1:10" ht="15.75" customHeight="1" x14ac:dyDescent="0.35">
      <c r="A96" s="124"/>
      <c r="B96" s="125"/>
      <c r="C96" s="125"/>
      <c r="D96" s="125"/>
      <c r="E96" s="126"/>
    </row>
    <row r="97" spans="1:5" ht="15.75" customHeight="1" x14ac:dyDescent="0.35">
      <c r="A97" s="124"/>
      <c r="B97" s="125"/>
      <c r="C97" s="125"/>
      <c r="D97" s="125"/>
      <c r="E97" s="126"/>
    </row>
    <row r="98" spans="1:5" ht="15.75" customHeight="1" x14ac:dyDescent="0.35">
      <c r="A98" s="124"/>
      <c r="B98" s="125"/>
      <c r="C98" s="125"/>
      <c r="D98" s="125"/>
      <c r="E98" s="126"/>
    </row>
    <row r="99" spans="1:5" ht="15.75" customHeight="1" x14ac:dyDescent="0.35">
      <c r="A99" s="124"/>
      <c r="B99" s="125"/>
      <c r="C99" s="125"/>
      <c r="D99" s="125"/>
      <c r="E99" s="126"/>
    </row>
    <row r="100" spans="1:5" ht="15.75" customHeight="1" x14ac:dyDescent="0.35">
      <c r="A100" s="127"/>
      <c r="B100" s="128"/>
      <c r="C100" s="128"/>
      <c r="D100" s="128"/>
      <c r="E100" s="129"/>
    </row>
    <row r="101" spans="1:5" ht="28.5" customHeight="1" x14ac:dyDescent="0.35"/>
  </sheetData>
  <mergeCells count="17">
    <mergeCell ref="A15:C15"/>
    <mergeCell ref="B2:C2"/>
    <mergeCell ref="B3:C3"/>
    <mergeCell ref="B4:C4"/>
    <mergeCell ref="B5:C5"/>
    <mergeCell ref="B6:C6"/>
    <mergeCell ref="B7:C7"/>
    <mergeCell ref="B8:C8"/>
    <mergeCell ref="B10:D10"/>
    <mergeCell ref="B12:D12"/>
    <mergeCell ref="A13:A14"/>
    <mergeCell ref="B13:C14"/>
    <mergeCell ref="A17:B19"/>
    <mergeCell ref="A86:A87"/>
    <mergeCell ref="B86:B87"/>
    <mergeCell ref="C86:C87"/>
    <mergeCell ref="A89:E100"/>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1142b0e-01fb-4f97-a6c5-5c1c32b7306a" xsi:nil="true"/>
    <lcf76f155ced4ddcb4097134ff3c332f xmlns="2f43fa22-d003-4483-b9b0-89f40a9fb7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8610C838D20FB4CAC59EBD3FBA7DF30" ma:contentTypeVersion="16" ma:contentTypeDescription="Ein neues Dokument erstellen." ma:contentTypeScope="" ma:versionID="ccf467f737c0ac496bbaad70200bbb71">
  <xsd:schema xmlns:xsd="http://www.w3.org/2001/XMLSchema" xmlns:xs="http://www.w3.org/2001/XMLSchema" xmlns:p="http://schemas.microsoft.com/office/2006/metadata/properties" xmlns:ns2="2f43fa22-d003-4483-b9b0-89f40a9fb73e" xmlns:ns3="f1142b0e-01fb-4f97-a6c5-5c1c32b7306a" targetNamespace="http://schemas.microsoft.com/office/2006/metadata/properties" ma:root="true" ma:fieldsID="be45061857947d816b99f8aed1a8f6a0" ns2:_="" ns3:_="">
    <xsd:import namespace="2f43fa22-d003-4483-b9b0-89f40a9fb73e"/>
    <xsd:import namespace="f1142b0e-01fb-4f97-a6c5-5c1c32b7306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43fa22-d003-4483-b9b0-89f40a9fb7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e346e7db-a292-4863-a434-38aa85db710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142b0e-01fb-4f97-a6c5-5c1c32b7306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bfc078-c68f-46d1-b0da-0c80cc0fc056}" ma:internalName="TaxCatchAll" ma:showField="CatchAllData" ma:web="f1142b0e-01fb-4f97-a6c5-5c1c32b7306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865918-238D-4EA7-9606-73F63F1A4588}">
  <ds:schemaRefs>
    <ds:schemaRef ds:uri="http://schemas.microsoft.com/office/2006/metadata/properties"/>
    <ds:schemaRef ds:uri="http://schemas.microsoft.com/office/infopath/2007/PartnerControls"/>
    <ds:schemaRef ds:uri="f3ec48c5-8990-488b-9733-a7a65eed3457"/>
    <ds:schemaRef ds:uri="9209ddf1-7ee7-40f0-ad06-04e491e9bdd5"/>
  </ds:schemaRefs>
</ds:datastoreItem>
</file>

<file path=customXml/itemProps2.xml><?xml version="1.0" encoding="utf-8"?>
<ds:datastoreItem xmlns:ds="http://schemas.openxmlformats.org/officeDocument/2006/customXml" ds:itemID="{A061BD50-7547-4968-9645-FF51D9619251}">
  <ds:schemaRefs>
    <ds:schemaRef ds:uri="http://schemas.microsoft.com/sharepoint/v3/contenttype/forms"/>
  </ds:schemaRefs>
</ds:datastoreItem>
</file>

<file path=customXml/itemProps3.xml><?xml version="1.0" encoding="utf-8"?>
<ds:datastoreItem xmlns:ds="http://schemas.openxmlformats.org/officeDocument/2006/customXml" ds:itemID="{19E66FBC-8B59-4B14-9A9F-2B8504539064}"/>
</file>

<file path=docMetadata/LabelInfo.xml><?xml version="1.0" encoding="utf-8"?>
<clbl:labelList xmlns:clbl="http://schemas.microsoft.com/office/2020/mipLabelMetadata">
  <clbl:label id="{4bad0d50-9cbb-471c-bae7-38b20ec0f1f9}" enabled="1" method="Standard" siteId="{35aa8c5b-ac0a-4b15-9788-ff6dfa22901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Genossenschaft Migros Zuerich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Kovacs, Izabella-GMZ</dc:creator>
  <cp:lastModifiedBy>Ana, Vera-GMZ</cp:lastModifiedBy>
  <dcterms:created xsi:type="dcterms:W3CDTF">2025-07-03T11:48:04Z</dcterms:created>
  <dcterms:modified xsi:type="dcterms:W3CDTF">2026-04-01T16:02:55Z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0x01010058610C838D20FB4CAC59EBD3FBA7DF30</vt:lpwstr>
  </property>
</Properties>
</file>